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thetrainline-my.sharepoint.com/personal/chloe_broadbear_thetrainline_com/Documents/ESG/"/>
    </mc:Choice>
  </mc:AlternateContent>
  <xr:revisionPtr revIDLastSave="4683" documentId="8_{70983681-82BB-44C2-93D0-51F088E5709F}" xr6:coauthVersionLast="47" xr6:coauthVersionMax="47" xr10:uidLastSave="{1B07F233-EFDE-40BC-98DA-C1A8798CD478}"/>
  <workbookProtection workbookAlgorithmName="SHA-512" workbookHashValue="JSzJP+HCm5gOxz6i7BnVLK15FWMWRgOQG71AOmYhiZWhP42hBTN/93gGGt6YmPeh8a0vlwzwGOst/UwTKIYoRg==" workbookSaltValue="v7a5xVZXjqTPFtem6c/TrQ==" workbookSpinCount="100000" lockStructure="1"/>
  <bookViews>
    <workbookView xWindow="-120" yWindow="-120" windowWidth="29040" windowHeight="15840" xr2:uid="{180B6C8F-89AB-476A-8EAD-2EF1A30868CB}"/>
  </bookViews>
  <sheets>
    <sheet name="COVER" sheetId="1" r:id="rId1"/>
    <sheet name="ENVIRONMENT" sheetId="3" r:id="rId2"/>
    <sheet name="SOCIAL" sheetId="4" r:id="rId3"/>
    <sheet name="GOVERNANCE" sheetId="5" r:id="rId4"/>
    <sheet name="ESG RATINGS" sheetId="7" r:id="rId5"/>
    <sheet name="Gov weighting" sheetId="8" state="hidden" r:id="rId6"/>
    <sheet name="Env weighting" sheetId="9" state="hidden" r:id="rId7"/>
    <sheet name="Social weighting" sheetId="1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A7" i="5"/>
  <c r="E26" i="5"/>
  <c r="F17" i="5" l="1"/>
</calcChain>
</file>

<file path=xl/sharedStrings.xml><?xml version="1.0" encoding="utf-8"?>
<sst xmlns="http://schemas.openxmlformats.org/spreadsheetml/2006/main" count="542" uniqueCount="367">
  <si>
    <t>ESG Datasheet: FY23</t>
  </si>
  <si>
    <t xml:space="preserve">Published: </t>
  </si>
  <si>
    <t xml:space="preserve">The financial information does not constitute financial statements prepared in accordance with International Financial Reporting Standards ('IFRSs') and should be read in conjunction with the Annual Report and Accounts 2023, and other reports and financial information published by Trainline </t>
  </si>
  <si>
    <t>ESG Datasheet FY23</t>
  </si>
  <si>
    <t>Global GHG emissions and energy use data</t>
  </si>
  <si>
    <t>FY20</t>
  </si>
  <si>
    <t>FY23</t>
  </si>
  <si>
    <t>Comments</t>
  </si>
  <si>
    <t>Source</t>
  </si>
  <si>
    <r>
      <t>Emissions from activities which the Company owns or controls including combustion of fuel and operation of facilities (Scope 1)/tCO</t>
    </r>
    <r>
      <rPr>
        <vertAlign val="subscript"/>
        <sz val="11"/>
        <rFont val="TLCircular Book"/>
        <family val="2"/>
      </rPr>
      <t>2</t>
    </r>
    <r>
      <rPr>
        <sz val="11"/>
        <rFont val="TLCircular Book"/>
        <family val="2"/>
      </rPr>
      <t>e</t>
    </r>
  </si>
  <si>
    <t>Trainline FY23 Annual Report, page 56</t>
  </si>
  <si>
    <r>
      <t>Emissions from purchase of electricity, heat, steam and cooling purchased for own use (Scope 2, location-based)/tCO</t>
    </r>
    <r>
      <rPr>
        <vertAlign val="subscript"/>
        <sz val="11"/>
        <color theme="1"/>
        <rFont val="TLCircular Book"/>
        <family val="2"/>
      </rPr>
      <t>2</t>
    </r>
    <r>
      <rPr>
        <sz val="11"/>
        <color theme="1"/>
        <rFont val="TLCircular Book"/>
        <family val="2"/>
      </rPr>
      <t>e</t>
    </r>
  </si>
  <si>
    <r>
      <t>Emissions from purchase of electricity, heat, steam and cooling purchased for own use (Scope 2, market-based)/tCO</t>
    </r>
    <r>
      <rPr>
        <vertAlign val="subscript"/>
        <sz val="11"/>
        <color theme="1"/>
        <rFont val="TLCircular Book"/>
        <family val="2"/>
      </rPr>
      <t>2</t>
    </r>
    <r>
      <rPr>
        <sz val="11"/>
        <color theme="1"/>
        <rFont val="TLCircular Book"/>
        <family val="2"/>
      </rPr>
      <t>e</t>
    </r>
  </si>
  <si>
    <t>N/A*</t>
  </si>
  <si>
    <t>Total gross Scope 1 &amp; Scope 2 emissions (location based)</t>
  </si>
  <si>
    <t>Total gross Scope 1 &amp; Scope 2 emissions (market based)</t>
  </si>
  <si>
    <r>
      <t>Emissions from purchased goods and services (Scope 3)/tCO</t>
    </r>
    <r>
      <rPr>
        <vertAlign val="subscript"/>
        <sz val="11"/>
        <color theme="1"/>
        <rFont val="TLCircular Book"/>
        <family val="2"/>
      </rPr>
      <t>2</t>
    </r>
    <r>
      <rPr>
        <sz val="11"/>
        <color theme="1"/>
        <rFont val="TLCircular Book"/>
        <family val="2"/>
      </rPr>
      <t>e</t>
    </r>
  </si>
  <si>
    <t>21,734</t>
  </si>
  <si>
    <t>18,015</t>
  </si>
  <si>
    <t>Our FY23 Scope 3 greenhouse gas inventory have been independently assured and is published on our investor relations site.</t>
  </si>
  <si>
    <t>https://www.trainlinegroup.com/responsibility/environment/</t>
  </si>
  <si>
    <r>
      <t>Emissions from capital goods (Scope 3)/tCO</t>
    </r>
    <r>
      <rPr>
        <vertAlign val="subscript"/>
        <sz val="11"/>
        <color theme="1"/>
        <rFont val="TLCircular Book"/>
        <family val="2"/>
      </rPr>
      <t>2</t>
    </r>
    <r>
      <rPr>
        <sz val="11"/>
        <color theme="1"/>
        <rFont val="TLCircular Book"/>
        <family val="2"/>
      </rPr>
      <t>e</t>
    </r>
  </si>
  <si>
    <r>
      <t>Emissions from well-to-tank fuel and electricity (Scope 3)/tCO</t>
    </r>
    <r>
      <rPr>
        <vertAlign val="subscript"/>
        <sz val="11"/>
        <color theme="1"/>
        <rFont val="TLCircular Book"/>
        <family val="2"/>
      </rPr>
      <t>2</t>
    </r>
    <r>
      <rPr>
        <sz val="11"/>
        <color theme="1"/>
        <rFont val="TLCircular Book"/>
        <family val="2"/>
      </rPr>
      <t>e</t>
    </r>
  </si>
  <si>
    <r>
      <t>Emissions from upstream transportation and distribution (Scope 3)/tCO</t>
    </r>
    <r>
      <rPr>
        <vertAlign val="subscript"/>
        <sz val="11"/>
        <color theme="1"/>
        <rFont val="TLCircular Book"/>
        <family val="2"/>
      </rPr>
      <t>2</t>
    </r>
    <r>
      <rPr>
        <sz val="11"/>
        <color theme="1"/>
        <rFont val="TLCircular Book"/>
        <family val="2"/>
      </rPr>
      <t>e</t>
    </r>
  </si>
  <si>
    <r>
      <t>Emissions from waste (Scope 3)/tCO</t>
    </r>
    <r>
      <rPr>
        <vertAlign val="subscript"/>
        <sz val="11"/>
        <color theme="1"/>
        <rFont val="TLCircular Book"/>
        <family val="2"/>
      </rPr>
      <t>2</t>
    </r>
    <r>
      <rPr>
        <sz val="11"/>
        <color theme="1"/>
        <rFont val="TLCircular Book"/>
        <family val="2"/>
      </rPr>
      <t>e</t>
    </r>
  </si>
  <si>
    <r>
      <t>Emissions from employee commuting and WFH (Scope 3)/tCO</t>
    </r>
    <r>
      <rPr>
        <vertAlign val="subscript"/>
        <sz val="11"/>
        <color theme="1"/>
        <rFont val="TLCircular Book"/>
        <family val="2"/>
      </rPr>
      <t>2</t>
    </r>
    <r>
      <rPr>
        <sz val="11"/>
        <color theme="1"/>
        <rFont val="TLCircular Book"/>
        <family val="2"/>
      </rPr>
      <t>e</t>
    </r>
  </si>
  <si>
    <r>
      <t>Emissions from upstream leased assets (Scope 3)/tCO</t>
    </r>
    <r>
      <rPr>
        <vertAlign val="subscript"/>
        <sz val="11"/>
        <color theme="1"/>
        <rFont val="TLCircular Book"/>
        <family val="2"/>
      </rPr>
      <t>2</t>
    </r>
    <r>
      <rPr>
        <sz val="11"/>
        <color theme="1"/>
        <rFont val="TLCircular Book"/>
        <family val="2"/>
      </rPr>
      <t>e</t>
    </r>
  </si>
  <si>
    <r>
      <t>Emissions from use of sold products (Scope 3)/tCO</t>
    </r>
    <r>
      <rPr>
        <vertAlign val="subscript"/>
        <sz val="11"/>
        <color theme="1"/>
        <rFont val="TLCircular Book"/>
        <family val="2"/>
      </rPr>
      <t>2</t>
    </r>
    <r>
      <rPr>
        <sz val="11"/>
        <color theme="1"/>
        <rFont val="TLCircular Book"/>
        <family val="2"/>
      </rPr>
      <t>e</t>
    </r>
  </si>
  <si>
    <t>Total tCO2e Scope 1, 2 and 3 (location-based)</t>
  </si>
  <si>
    <t>Total tCO2e Scope 1, 2 and 3 (market-based)</t>
  </si>
  <si>
    <t>*This figure was not externally verified for FY20 therefore has not been included</t>
  </si>
  <si>
    <t>FY20 and FY23 figures have been included above. We implemented the limited verification as a new initiative in FY23 and verified FY2020 as our baseline year for additional assurance. We will verify every year going forward.</t>
  </si>
  <si>
    <t>Environmental policies and commitments</t>
  </si>
  <si>
    <t>Do you have a commitment and oversight to the implementation of environmental management policy?</t>
  </si>
  <si>
    <t>P</t>
  </si>
  <si>
    <t>Environmental Sustainability | Trainline plc (LSE: TRN) (trainlinegroup.com)</t>
  </si>
  <si>
    <t>Are there clear roles and responsibilities for implementing environmental management policy?</t>
  </si>
  <si>
    <t>Trainline FY23 Annual Report, pages 53-55
Sustainability policy: IR site</t>
  </si>
  <si>
    <t>Do you have a commitment to continuous improvement of environmental performance?</t>
  </si>
  <si>
    <t>A Responsible Business | Trainline plc (LSE: TRN) (trainlinegroup.com)</t>
  </si>
  <si>
    <t>Do you have a commitment to set targets and objectives to reduce environmental impacts?</t>
  </si>
  <si>
    <t>Do you have measures to raise internal and external stakeholders’ awareness of environmental management policy and environmental impacts?</t>
  </si>
  <si>
    <t>Do you provide training for employees to understand the impacts of their work activities on the environment?</t>
  </si>
  <si>
    <t>Is there a sustainability linked measure is included in the annual bonus for management?</t>
  </si>
  <si>
    <t>Trainline FY23 Annual Report, page 86</t>
  </si>
  <si>
    <t>Do you have an energy policy?</t>
  </si>
  <si>
    <t xml:space="preserve">Trainline has an energy policy that can be found on the website. </t>
  </si>
  <si>
    <t>Do you have an sustainability policy?</t>
  </si>
  <si>
    <t xml:space="preserve">Trainline has an sustainability policy that can be found on the website. </t>
  </si>
  <si>
    <t>Does the supplier code of conduct include sustainability?</t>
  </si>
  <si>
    <t>Suppliers are assessed to ensure they are fit for purpose and sustainable, and that they meet Trainline’s ethical standards, security requirements, and environmental and corporate responsibilities and comply with relevant legislation.</t>
  </si>
  <si>
    <t>https://www.trainlinegroup.com/responsibility/responsible-business/</t>
  </si>
  <si>
    <t>Do you have a biodiversity commitment?</t>
  </si>
  <si>
    <t>O</t>
  </si>
  <si>
    <t xml:space="preserve">We do not currently have a biodiversity commitment due to the nature of our business. 
However, in November 2021, in partnership with our charity partner, onHand Trainline planted 1,300 trees in The Bosawas Biosphere Reserve in Nicaragua – which at the time was two trees for every employee. Each time an employee passes probation, a tree is planted. </t>
  </si>
  <si>
    <t>Do you have a climate change strategy?</t>
  </si>
  <si>
    <t>Do you have initiatives to reduce the environmental impact of transportation used for its staff?</t>
  </si>
  <si>
    <t>https://www.cyclescheme.co.uk/</t>
  </si>
  <si>
    <t>Do you have office wide policies to reduce/remove emissions?</t>
  </si>
  <si>
    <t>Trainline FY23 Annual Report, page 52</t>
  </si>
  <si>
    <t>Have you signed up to Business Ambition for 1.5 degrees and UNFCC Race to Zero campaigns</t>
  </si>
  <si>
    <t>Trainline FY23 Annual Report, page 9</t>
  </si>
  <si>
    <t>Do you offset our operational GHG emissions?</t>
  </si>
  <si>
    <t xml:space="preserve">Offset our operational GHG emissions for FY23 by investing in the Klim Project. Klim soils are the second largest carbon sink in the world and hold more carbon than the atmosphere and all plants combined. Trainline have purchased removal credits to offset the impact of our Scope 1, 2 and select Scope 3 categories: business travel, waste, water and data centre usage. In total, Klim credits contribute to seven Sustainable Development Goals. 
We have participated in voluntary offsetting since FY2021, including the Gandhi Wind Project in FY2022. This project was fully certified by the Verified Carbon Standard and aims to ensure access to affordable, reliable, sustainable modern energy as well as to promote sustained, inclusive and sustainable economic growth. </t>
  </si>
  <si>
    <t>Integration of TCFD disclosures</t>
  </si>
  <si>
    <t>Environmental fines/penalties</t>
  </si>
  <si>
    <t>£</t>
  </si>
  <si>
    <t>Total cost of environmental fines/penalties</t>
  </si>
  <si>
    <t xml:space="preserve">Given the nature of our business, the risk of environmental fines is immaterial. </t>
  </si>
  <si>
    <t>Internal records are kept however these are not published externally.</t>
  </si>
  <si>
    <t>Contract types</t>
  </si>
  <si>
    <t>FY22</t>
  </si>
  <si>
    <t>Total Headcount</t>
  </si>
  <si>
    <t>Employee engagement</t>
  </si>
  <si>
    <t>Employee satisfaction</t>
  </si>
  <si>
    <t xml:space="preserve">We use an employee survey every six months  to measure employee satisfaction. This is recorded as the percentage of respondents that feel proud to work at Trainline. </t>
  </si>
  <si>
    <t>Trainline FY23 Annual Report, page 58
FY22 Annual Report, page 60</t>
  </si>
  <si>
    <t xml:space="preserve">Engagement score </t>
  </si>
  <si>
    <t xml:space="preserve">Glassdoor rating </t>
  </si>
  <si>
    <t>Trainline Career: Working at Trainline | Glassdoor</t>
  </si>
  <si>
    <t>Diversity and Inclusion employee groups/networks</t>
  </si>
  <si>
    <t>Trainline FY23 Annual Report, page 51</t>
  </si>
  <si>
    <t>Employee programmes</t>
  </si>
  <si>
    <t>Long-term incentives for employees, below senior management level</t>
  </si>
  <si>
    <t>Trainline FY23 Annual Report, page 80</t>
  </si>
  <si>
    <t>Support programmes for employees</t>
  </si>
  <si>
    <t>People and Culture | Trainline plc (LSE: TRN) (trainlinegroup.com)</t>
  </si>
  <si>
    <t>Training and development</t>
  </si>
  <si>
    <t>Training and development programmes available to employees</t>
  </si>
  <si>
    <t xml:space="preserve">New career initiatives in FY23: 
Career pathways for all departments (page 49 of annual report)
Growth month for development planning
Learning festival (page 48 of annual report)
</t>
  </si>
  <si>
    <t>Mentoring programme</t>
  </si>
  <si>
    <t>New manager accelerator programmes</t>
  </si>
  <si>
    <t>Mental Health support</t>
  </si>
  <si>
    <t>Mental Health First Aiders in offices</t>
  </si>
  <si>
    <t>Annual cross-company wellbeing weeks and days</t>
  </si>
  <si>
    <t>Community participation</t>
  </si>
  <si>
    <t>Support of charitable and community programmes</t>
  </si>
  <si>
    <t>In The Community | Charities &amp; Enterprises |Trainline plc (LSE: TRN) (trainlinegroup.com)</t>
  </si>
  <si>
    <t>Trainline FY23 Annual Report, page 50</t>
  </si>
  <si>
    <t>Women on the Board</t>
  </si>
  <si>
    <t xml:space="preserve">https://www.trainlinegroup.com/who-we-are/executive-leadership/ </t>
  </si>
  <si>
    <t>Women in management positions</t>
  </si>
  <si>
    <t>Women in overall workforce</t>
  </si>
  <si>
    <t>UK gender pay gap report published</t>
  </si>
  <si>
    <t>Gender pay gap for TRAINLINE.COM LIMITED - GOV.UK - GOV.UK (gender-pay-gap.service.gov.uk)</t>
  </si>
  <si>
    <t>Do you ensure female candidates are interviewed for leadership roles?</t>
  </si>
  <si>
    <t>https://www.thetrainline.com/about-us/trainline-in-the-community/diversity-at-trainline</t>
  </si>
  <si>
    <t>Female mentoring programmes</t>
  </si>
  <si>
    <t>Ongoing focus on mentoring programme, giving every mid and senior- level employee the opportunity to partner with an executive team mentor who can advise, champion and support them in their role and career.</t>
  </si>
  <si>
    <t>Diversity and Inclusion Action Plan</t>
  </si>
  <si>
    <t>Race, ethnicity and cultural heritage ('REACH') targets</t>
  </si>
  <si>
    <t>Percentage of employees from an ethically diverse background</t>
  </si>
  <si>
    <t>N/A</t>
  </si>
  <si>
    <t>Percentage of Early Career Hires identifying as an ethnic minority</t>
  </si>
  <si>
    <t>Trainline FY23 Annual Report, page 47</t>
  </si>
  <si>
    <t>Discrimination and harassment</t>
  </si>
  <si>
    <t>Do you have a discrimination and harassment policy?</t>
  </si>
  <si>
    <t>A Responsible Business | Trainline plc (LSE: TRN) (trainlinegroup.com)
FY22 Annual report page 102
FY23 Annual report page 89</t>
  </si>
  <si>
    <t>Work-related injuries or ill health</t>
  </si>
  <si>
    <t>Employees</t>
  </si>
  <si>
    <t>Contractors and suppliers' employees and contractors</t>
  </si>
  <si>
    <t>Recordable fatalities</t>
  </si>
  <si>
    <t xml:space="preserve">No recorded fatalities </t>
  </si>
  <si>
    <t xml:space="preserve">Human rights commitment </t>
  </si>
  <si>
    <t>People and Culture | Trainline plc (LSE: TRN) (trainlinegroup.com)
Modern Slavery Act Statement | Trainline plc (LSE: TRN) (trainlinegroup.com)
A Responsible Business | Trainline plc (LSE: TRN) (trainlinegroup.com)</t>
  </si>
  <si>
    <t>Human rights due diligence process</t>
  </si>
  <si>
    <t xml:space="preserve">We have developed a due diligence process to proactively identify and assess potential impacts and risks relating to respecting human rights, which covers risk identification in our own operations and in new business relations (mergers, acquisitions, joint ventures). </t>
  </si>
  <si>
    <t>Human rights mitigation and remediation</t>
  </si>
  <si>
    <t>We publicly report on human rights mitigation and remediation actions</t>
  </si>
  <si>
    <t>Board Composition</t>
  </si>
  <si>
    <t>FY22 attendance</t>
  </si>
  <si>
    <t>FY23 attendance</t>
  </si>
  <si>
    <t>Audit and Risk committee</t>
  </si>
  <si>
    <t xml:space="preserve">Skills, knowledge and experience </t>
  </si>
  <si>
    <t>Board members</t>
  </si>
  <si>
    <t>Role</t>
  </si>
  <si>
    <t>Independent?</t>
  </si>
  <si>
    <t>Appointed</t>
  </si>
  <si>
    <t>Tenure</t>
  </si>
  <si>
    <t>Age</t>
  </si>
  <si>
    <t>Gender</t>
  </si>
  <si>
    <t>Additional Appointments</t>
  </si>
  <si>
    <t>Brian McBride</t>
  </si>
  <si>
    <t>Chair</t>
  </si>
  <si>
    <t>Yes</t>
  </si>
  <si>
    <t>Male</t>
  </si>
  <si>
    <t>1,2,3,4,5,6,7,8</t>
  </si>
  <si>
    <t>President of the Confederation of British Industry
Senior Adviser to Scottish Equity Partners
NED on the Defence Board of the UK Ministry Of Defence</t>
  </si>
  <si>
    <t xml:space="preserve">1 High-growth business </t>
  </si>
  <si>
    <t>Jody Ford</t>
  </si>
  <si>
    <t>Executive Director and Chief Executive Officer</t>
  </si>
  <si>
    <t>No</t>
  </si>
  <si>
    <t>None</t>
  </si>
  <si>
    <t xml:space="preserve">2 Digital &amp; ecommerce </t>
  </si>
  <si>
    <t>Chief Financial Officer</t>
  </si>
  <si>
    <t>1,2,3,5,6,7,8</t>
  </si>
  <si>
    <t xml:space="preserve">3 Government and regulatory </t>
  </si>
  <si>
    <t>Jennifer Duvalier</t>
  </si>
  <si>
    <t>Senior Independent Non-executive Director</t>
  </si>
  <si>
    <t>Female</t>
  </si>
  <si>
    <t>Member</t>
  </si>
  <si>
    <t>1,2,4,5,6,8</t>
  </si>
  <si>
    <t>NED and Chair of the Remuneration Committee of Mitie plc
Chair of the Remuneration Committee of NCC Group plc
NED and Chair of the Sustainability, People &amp; Diversity Committee of The Cranemere Group Ltd</t>
  </si>
  <si>
    <t xml:space="preserve">4 People </t>
  </si>
  <si>
    <t>Duncan Tatton-Brown</t>
  </si>
  <si>
    <t>Independent Non-executive Director</t>
  </si>
  <si>
    <t>1,2,5,6,7,8</t>
  </si>
  <si>
    <t>Orange Tree Theatre Limited
Cazoo Group Ltd
Wednesday Topco Ltd (trading as loveholidays.com)
Oxford Nanopore Technologies plc</t>
  </si>
  <si>
    <t>5 Operations</t>
  </si>
  <si>
    <t>Rakhi Goss-Custard</t>
  </si>
  <si>
    <t>1,2,5,6,8</t>
  </si>
  <si>
    <t>NED of Kingfisher plc and Schroders plc</t>
  </si>
  <si>
    <t xml:space="preserve"> 6 Technology </t>
  </si>
  <si>
    <t>Andy Phillipps</t>
  </si>
  <si>
    <t>Member of Investment Com of iQ Capital
NED of Thought Machine, Cambridge Angels and Prodigy Finance
Fellow at the Judge Business School at Cambridge University</t>
  </si>
  <si>
    <t xml:space="preserve">7 Finance </t>
  </si>
  <si>
    <t>Average tenure/age</t>
  </si>
  <si>
    <t>8 Risk management</t>
  </si>
  <si>
    <t>Our Board Of Directors | Trainline plc (LSE: TRN) (trainlinegroup.com)</t>
  </si>
  <si>
    <t>Stood down in FY23</t>
  </si>
  <si>
    <t>Date of termination</t>
  </si>
  <si>
    <t>Shaun McCabe</t>
  </si>
  <si>
    <t>Executive Director and Chief Financial Officer</t>
  </si>
  <si>
    <t>CFO at Boohoo Group plc</t>
  </si>
  <si>
    <t>Kjersti Wiklund</t>
  </si>
  <si>
    <t>Comment</t>
  </si>
  <si>
    <t>per UK Corporate Governance Code 2018</t>
  </si>
  <si>
    <t>Target share of independent directors on the board</t>
  </si>
  <si>
    <t>At least 50%, excluding the Chair as per UK Corporate Governance Code 2018</t>
  </si>
  <si>
    <t>Majority standard for director elections</t>
  </si>
  <si>
    <t>The company has a majority standard for director elections (with immediate resignation if the director does not receive a majority of the votes cast), which
enables shareholders to hold directors accountable in uncontested elections.</t>
  </si>
  <si>
    <t>https://www.trainlinegroup.com/investors/shareholder-centre/shareholder-meetings/</t>
  </si>
  <si>
    <t xml:space="preserve">The board of directors are elected for a term of one year. </t>
  </si>
  <si>
    <t xml:space="preserve">Our board diversity policy includes gender, race or ethnicity and nationality, country of origin or cultural background. </t>
  </si>
  <si>
    <t>Trainline FY23 Annual Report, page 71</t>
  </si>
  <si>
    <t>Policy for maintaining effective board functions</t>
  </si>
  <si>
    <t>Trainline FY23 Annual Report, page 69</t>
  </si>
  <si>
    <t>Tax policy</t>
  </si>
  <si>
    <t>https://www.trainlinegroup.com/who-we-are/corporate-governance/tax-strategy/</t>
  </si>
  <si>
    <t>Shareholder voting</t>
  </si>
  <si>
    <t>As per Companies Act 2006</t>
  </si>
  <si>
    <t>Highest ranking person with dedicated risk management responsibility on an operational level (not CEO)</t>
  </si>
  <si>
    <t>Pete Wood, CFO</t>
  </si>
  <si>
    <t>Highest ranking person with responsibility for monitoring and auditing risk management performance on an operational level (not CEO)</t>
  </si>
  <si>
    <t>Strategies to promote and enhance an effective risk culture</t>
  </si>
  <si>
    <t>Strategies the company pursue in order to promote and enhance an effective risk culture throughout the organisation include financial incentives which incorporate risk management metrics; measures allowing individual employees to proactively identify and report potential risks throughout the organization; measures allowing continuous improvement in risk management practices through the involvement of employees in structured feedback process. It also includes periodic and timely review of enterprise risks based on standard risk management methodology and reporting timelines to the Board. Risks are formally reviewed, discussed and calibrated by functional leaders and senior stakeholders within the business.</t>
  </si>
  <si>
    <t>Trainline FY23 Annual Report, pages 38 and 82</t>
  </si>
  <si>
    <t>As per whistleblowing policy: https://www.trainlinegroup.com/responsibility/responsible-business/</t>
  </si>
  <si>
    <t>Compliant with UK Corporate Governance Code and other applicable UK and overseas regulation</t>
  </si>
  <si>
    <t xml:space="preserve">Trainline is subject to, and strives to comply with, the UK Corporate Governance Code and other applicable UK and overseas regulation. </t>
  </si>
  <si>
    <t xml:space="preserve">Code of conduct
</t>
  </si>
  <si>
    <t>https://www.trainlinegroup.com/responsibility/responsible-business/
https://www.thetrainline.com/terms/security</t>
  </si>
  <si>
    <t>Trainline FY23 Annual Report, pages 75</t>
  </si>
  <si>
    <t>Effective implementation of code of conduct</t>
  </si>
  <si>
    <t xml:space="preserve">See https://www.trainlinegroup.com/responsibility/people-culture/ for our values, which are used during bi-annual performance reviews. </t>
  </si>
  <si>
    <t>Supplier code of conduct</t>
  </si>
  <si>
    <t xml:space="preserve">Our supplier code of conduct is publicly available and covers the following issues: environmental standards for the suppliers' processes, products or services; child labour; fundamental human rights (e.g. labour rights, freedom of association, ILO conventions); working conditions (e.g. working hours, lay-off practices); remuneration; occupational health and safety; business ethics (e.g. corruption, anti-competitive practices). </t>
  </si>
  <si>
    <t>https://trn-13455-s3.s3.eu-west-2.amazonaws.com/media/4516/5160/3122/Trainline_Supplier_Code_of_Conduct.pdf</t>
  </si>
  <si>
    <t>Cybersecurity/security accreditations/security controls</t>
  </si>
  <si>
    <t>Director on the board with relevant background in IT engaged on the cybersecurity strategy process and someone in the Executive Management team who oversees the company’s cybersecurity strategy</t>
  </si>
  <si>
    <t xml:space="preserve">The Chief Information Security Officer regularly presents to the Board and Execs, as well as the audit committee, with direct engagement with the Chairman and CEO. </t>
  </si>
  <si>
    <t>Compliant with UK government BPSS standards</t>
  </si>
  <si>
    <t xml:space="preserve">We security-screen all staff (including temporary workers and contractors) in line with UK government BPSS standards. We apply enhanced screening for staff operating in roles where they may need access to sensitive data. Colleagues are required to comply with an acceptable use policy upon joining the organisation. </t>
  </si>
  <si>
    <t>https://www.thetrainline.com/terms/security</t>
  </si>
  <si>
    <t>Regular security and privacy training for staff</t>
  </si>
  <si>
    <t xml:space="preserve">All staff at Trainline undergo regular security and privacy training. We make sure every member of our team understands and embraces our controls and responsibilities at all times. In addition, we give some teams additional security or privacy training, to enhance their skills and understanding (e.g. annual secure code development training). There is a clear escalation process which employees can follow in the event an employee notices something suspicious is in place. </t>
  </si>
  <si>
    <t>Assessing, managing and monitoring risks in supply chain</t>
  </si>
  <si>
    <t>Our Supplier Security team are responsible for assessing, managing and monitoring risks in our supply chain. All suppliers are subject to detailed compliance screening, and risk-based security and data-privacy obligations are included within our supplier contracts.</t>
  </si>
  <si>
    <t>Security management system testing</t>
  </si>
  <si>
    <t>ISO 27001</t>
  </si>
  <si>
    <t>We have achieved ISO 27001. The ISMS requirement covers the Trainline and customer's data across all services supported by process, procedures, locations and infrastructure.</t>
  </si>
  <si>
    <t>Security controls</t>
  </si>
  <si>
    <t>We protect our apps and websites against increasingly sophisticated attacks by using Advanced Web Application Firewall, Distributed Denial of Service (DDoS) protection, and bot-management solutions. Our 24/7 Security Operations Centre (SOC) continually monitor our service to identify potential security issues, or any trace of unauthorised activity. We protect our systems with anti-virus and anti-malware solutions, which identify and block potential malicious attacks. We rely on intrusion detection/prevention systems, supported by an array of alerting solutions to help us to uncover and manage any unusual activity on our network.</t>
  </si>
  <si>
    <t>Security accreditations</t>
  </si>
  <si>
    <t>PCI-DSS Level 1 (Merchant &amp; Service Provider) since 2013</t>
  </si>
  <si>
    <t xml:space="preserve">https://www.thetrainline.com/terms/security 
</t>
  </si>
  <si>
    <t>Partnership with NCSC &amp; NCA</t>
  </si>
  <si>
    <t xml:space="preserve">Internal standards aligned with NIST framework </t>
  </si>
  <si>
    <t>Business Continuity Planning (ISO 22301) certified since 2022</t>
  </si>
  <si>
    <t>ISO 27001 ISMS certified since 2023</t>
  </si>
  <si>
    <t>Trainline FY23 Annual Report, page 22</t>
  </si>
  <si>
    <t>3DS version 2 implemented</t>
  </si>
  <si>
    <t>Payment Services Directive II Secure Customer Authentication</t>
  </si>
  <si>
    <t>Industry-leading fraud to sales ratio</t>
  </si>
  <si>
    <t>Industry-leading payment acceptance rates</t>
  </si>
  <si>
    <t>How are we rated?</t>
  </si>
  <si>
    <t>Provider</t>
  </si>
  <si>
    <t>Latest update</t>
  </si>
  <si>
    <t>Sector</t>
  </si>
  <si>
    <t>Previous scoring</t>
  </si>
  <si>
    <t>Current scoring</t>
  </si>
  <si>
    <t>Hotels and Leisure</t>
  </si>
  <si>
    <t xml:space="preserve"> AA-rated (Sep 2022)</t>
  </si>
  <si>
    <t>AA-rated</t>
  </si>
  <si>
    <t>ESG Ratings range from leader (AAA, AA), average (A, BBB, BB) to laggard (B, CCC).</t>
  </si>
  <si>
    <t>Software and Service</t>
  </si>
  <si>
    <t>24.81 (Nov 2020)</t>
  </si>
  <si>
    <t>28.2 - medium risk</t>
  </si>
  <si>
    <t>A company’s ESG Risk Rating score is the sum of unmanaged risk for each of the company’s MEIs (exposure minus managed risk). ESG Risk Rating score is assigned to one of five categories: negligible, low, medium, high, and severe.</t>
  </si>
  <si>
    <t>Web &amp; Marketing Services</t>
  </si>
  <si>
    <t>C</t>
  </si>
  <si>
    <t xml:space="preserve">Companies are scored across four consecutive levels, from D-/D to A. </t>
  </si>
  <si>
    <t>Travel &amp; Leisure</t>
  </si>
  <si>
    <t>Governance</t>
  </si>
  <si>
    <t>High weight</t>
  </si>
  <si>
    <t>Medium weight</t>
  </si>
  <si>
    <t>Low weight</t>
  </si>
  <si>
    <t>Score highly</t>
  </si>
  <si>
    <t>Shareholders</t>
  </si>
  <si>
    <t>Score is in middle</t>
  </si>
  <si>
    <t>Board of directors</t>
  </si>
  <si>
    <t>Remuneration</t>
  </si>
  <si>
    <t>Policy influence</t>
  </si>
  <si>
    <t xml:space="preserve">Risk and crisis management </t>
  </si>
  <si>
    <t>Supply chain management</t>
  </si>
  <si>
    <t>Business ethics</t>
  </si>
  <si>
    <t>Tax strategy</t>
  </si>
  <si>
    <t>Cybersecurity</t>
  </si>
  <si>
    <t>Score poorly</t>
  </si>
  <si>
    <t>Environment</t>
  </si>
  <si>
    <t>Climate strategy</t>
  </si>
  <si>
    <t>Operational eco-efficiency</t>
  </si>
  <si>
    <t>Environmental reporting</t>
  </si>
  <si>
    <t>Emissions</t>
  </si>
  <si>
    <t>Environment policy and management systems</t>
  </si>
  <si>
    <t>Energy</t>
  </si>
  <si>
    <t>Biodiversity</t>
  </si>
  <si>
    <t>Social</t>
  </si>
  <si>
    <t>Talent attraction and retention</t>
  </si>
  <si>
    <t>Customer relationship management</t>
  </si>
  <si>
    <t>Whistleblowing</t>
  </si>
  <si>
    <t>Stakeholder engagement</t>
  </si>
  <si>
    <t>Human capital development/career management &amp; promotion</t>
  </si>
  <si>
    <t>Social reporting</t>
  </si>
  <si>
    <t>Diversity &amp; discrimination</t>
  </si>
  <si>
    <t>Corporate citizenship</t>
  </si>
  <si>
    <t>Labour practice indicators</t>
  </si>
  <si>
    <t>Occupational H&amp;S</t>
  </si>
  <si>
    <t>Human rights</t>
  </si>
  <si>
    <t>Cyber security</t>
  </si>
  <si>
    <t>Living wage</t>
  </si>
  <si>
    <t>ENVIRONMENTAL</t>
  </si>
  <si>
    <t>SOCIAL</t>
  </si>
  <si>
    <t>GOVERNANCE</t>
  </si>
  <si>
    <r>
      <t>Pete Wood</t>
    </r>
    <r>
      <rPr>
        <vertAlign val="superscript"/>
        <sz val="11"/>
        <color theme="1"/>
        <rFont val="TLCircular Book"/>
        <family val="2"/>
      </rPr>
      <t>1</t>
    </r>
  </si>
  <si>
    <r>
      <rPr>
        <vertAlign val="superscript"/>
        <sz val="11"/>
        <color theme="1"/>
        <rFont val="TLCircular Book"/>
        <family val="2"/>
      </rPr>
      <t>1</t>
    </r>
    <r>
      <rPr>
        <sz val="11"/>
        <color theme="1"/>
        <rFont val="TLCircular Book"/>
        <family val="2"/>
      </rPr>
      <t xml:space="preserve"> Pete joined Trainline in February 2015, before becoming CFO in December 2022. He previously served as VP Finance. </t>
    </r>
  </si>
  <si>
    <t>20,441</t>
  </si>
  <si>
    <t>20,229</t>
  </si>
  <si>
    <t xml:space="preserve">https://www.trainlinegroup.com/responsibility/environment/ </t>
  </si>
  <si>
    <t>Trainline FY23 Annual Report, page 55</t>
  </si>
  <si>
    <t>Trainline FY2022 Annual Report, pages 52 - 58</t>
  </si>
  <si>
    <t>Did not submit</t>
  </si>
  <si>
    <t>We have four D&amp;I groups focused on gender, LGBTQIA+, Accessibility and Ethnicity. These groups are safe communities led by Trainliners with Exec sponsorship.</t>
  </si>
  <si>
    <t xml:space="preserve">Policy includes flexible working hours, including work-from-home arrangements, part-time working options, paid parental leave for the primary caregiver in excess of the minimum legal requirements, paid family or care leave beyond parental leave (care for a child, spouse, partner, dependent, parent, sibling or other designated relation with a physical or mental health conditions. </t>
  </si>
  <si>
    <t xml:space="preserve">Mentoring programme available for all employees. </t>
  </si>
  <si>
    <t xml:space="preserve">Trainline hosts an annual cross-company wellbeing week, including events and talks as well as providing resources. This includes a subscription to the Calm meditation app. </t>
  </si>
  <si>
    <t>One-on-one counselling with experienced therapists and advisors</t>
  </si>
  <si>
    <t>This includes ZGP24, Bupa Health and an Employee Assistance Programme available 24/7.</t>
  </si>
  <si>
    <t>Charities include Future Frontiers, which helps equip students from disadvantaged backgrounds with the information, skills and mindset to achieve their career aspirations. We also support Railway Children, that provide safety, protection and opportunity for vulnerable young people. 
In Paris, we support Ada Tech School, who support young peoples' aspirations to become developers. 
We also have a charity matching donation scheme - Trainline match up to £300 donation per employee per year</t>
  </si>
  <si>
    <t xml:space="preserve">Mental health first aider providers we used for our employees include MHFA and ENSA Switzerland. </t>
  </si>
  <si>
    <t>Female median hourly pay is 25% lower.</t>
  </si>
  <si>
    <t>Trainline does not disclose racial/ethnic group representation metrics as unable as of yet to generate reliable dataset.</t>
  </si>
  <si>
    <t xml:space="preserve">Sexual harassment, non-sexual harassment, a zero tolerance policy for discrimination, training for all employees on discrimination and harassment in the workplace and a defined escalation process for reporting incidents. </t>
  </si>
  <si>
    <t>No reports of major illness or injury</t>
  </si>
  <si>
    <t>Internal records</t>
  </si>
  <si>
    <t>1 year</t>
  </si>
  <si>
    <t>Director at Zegona Communications plc and Nordea</t>
  </si>
  <si>
    <t xml:space="preserve">Our group-wide codes of conduct are publicly available and include policies on bribery, discrimination, money laundering, insider dealing, environmental, health and safety, whistleblowing and gifts &amp; hospitality. 
</t>
  </si>
  <si>
    <t xml:space="preserve">Mechanisms in place to assure effective implementation of company's code of conduct. Responsibilities, accountabilities and reporting lines are systemically defined. We have dedicated help desks, focal points, and hotlines. Our appraisal system are matched against company values and there are disciplinary actions in case of breach, i.e. warning, dismissal, zero tolerance policy. </t>
  </si>
  <si>
    <t>Codes of conduct and company policies</t>
  </si>
  <si>
    <t>Percentage of votes required for the election of a director (%)</t>
  </si>
  <si>
    <t>Percentage of votes required to introduce a new resolution at AGM (%)</t>
  </si>
  <si>
    <t>Risk culture and crisis management</t>
  </si>
  <si>
    <t>Director election terms</t>
  </si>
  <si>
    <t>Board governance</t>
  </si>
  <si>
    <t>Independence statement giving an explicit definition of what determines that a board member is independent</t>
  </si>
  <si>
    <t xml:space="preserve">Within our offices, we've taken steps to increase the amount of recycling in our offices and continue to look at ways of reducing waste. All staff are given re-useable steel water bottles and Trainline provides only glass and cans. Our London and Edinburgh offices are on renewable energy tariffs and use low-energy, LED light bulbs. Times for heating so it is only on for certain hours. Lights that switch off automatically after 15 minutes of no movement detected. Company wide Green Week, informing and motivating colleagues to commit to a sustainable agenda. Our Green Network is an inclusive community developed and led by employees, with sponsorship and support from senior leaders. </t>
  </si>
  <si>
    <t>Are you committed to setting an SBTi net zero target?</t>
  </si>
  <si>
    <r>
      <t>Emissions from business travel (Scope 3)/tCO</t>
    </r>
    <r>
      <rPr>
        <vertAlign val="subscript"/>
        <sz val="11"/>
        <color theme="1"/>
        <rFont val="TLCircular Book"/>
        <family val="2"/>
      </rPr>
      <t>2</t>
    </r>
    <r>
      <rPr>
        <sz val="11"/>
        <color theme="1"/>
        <rFont val="TLCircular Book"/>
        <family val="2"/>
      </rPr>
      <t>e</t>
    </r>
  </si>
  <si>
    <t>Diversity and Inclusion Action Plan to facilitate a more inclusive and representative culture that attracts people from all backgrounds.</t>
  </si>
  <si>
    <t xml:space="preserve">The policy covers/contains the following: a statement of commitment to respect human rights in accordance with internationally accepted standards; a statement of commitment to prevent/respect: human trafficking, forced labour, child labour, freedom of association, the right to collective bargaining, equal remuneration, discrimination. The groups at risk of human rights issues covered include employees, women, children and third party employees. This policy covers requirements for our own operations (employees, direct activities, products or services) and requirements for our suppliers. </t>
  </si>
  <si>
    <t>We have a publicly available, group-wide tax policy covering the following elements: a commitment to compliance with the spirit as well as the letter of the tax laws and regulations in the countries in which the company operates; a commitment not to use tax structures without commercial substance; a commitment to undertake transfer pricing using the arm’s length principle and an approval process of the tax policy by the board of directors.</t>
  </si>
  <si>
    <t>Our IT infrastructure and information security management systems have been audited by external auditors in the last fiscal year. Our internal processes are there in line with the robust ISO standards, including scenario testing, continuous improvement and internal audit requirements. All our production systems, services, websites and applications are subject to independent external penetration testing at least annually. Any findings go through a formal risk-based process to resolve them. We also do regular internal and external vulnerability scans of our systems, as part of our PCI-DSS Level 1 compliance programme. We conduct third-party vulnerability analysis including simulated hacker attacks.</t>
  </si>
  <si>
    <t>The highest committing decision-making body is the Board of Directors.</t>
  </si>
  <si>
    <t>The Sustainability Steering Committee is responsible for developing and managing Trainline's sustainability strategy and reports to the Management Team and the Board on sustainability matters. The Sustainability Delivery Group reports to the Sustainability Steering Committee and is responsible for executing the sustainability strategy.</t>
  </si>
  <si>
    <t>Integrated into multi-disciplinary company-wide risk management processes, i.e. a documented process where climate change risks and opportunities are integrated into the company’s centralized enterprise risk management programme.</t>
  </si>
  <si>
    <t>A railcard is available to UK based employees. This enables employees to get a free railcard that offers up to 1/3 discount on train tickets. 
A cycle to work scheme is available to UK based employees, enabling employees to save at least 25% on a new bike and accessories by paying for it through their salary over a 12 month period. 
Also available for employees is a loan for a rail season ticket.</t>
  </si>
  <si>
    <t>Gender diversity: role</t>
  </si>
  <si>
    <t>Women on the executive committee</t>
  </si>
  <si>
    <t xml:space="preserve">Women in technical roles (inclusive of Tech, Product and Data) </t>
  </si>
  <si>
    <t>50:50 gender-balanced shortlists for all executive hiring?</t>
  </si>
  <si>
    <t>Human rights commitment</t>
  </si>
  <si>
    <t>Science Based Targets Initiative (SBTi)</t>
  </si>
  <si>
    <t>TCFD disclosure</t>
  </si>
  <si>
    <t>Nominations  committee</t>
  </si>
  <si>
    <t>Remuneration committee</t>
  </si>
  <si>
    <t>Additional listed public company appointments</t>
  </si>
  <si>
    <t>Board diversity policy</t>
  </si>
  <si>
    <t>Trainline FY22 Annual Report, page 77
FY23 Annual Report, page 47</t>
  </si>
  <si>
    <t>Staff below senior management level may be eligible to participate in a restricted stock plan. All UK employees are eligible to participate in the Share Incentive Plan on identical terms and we also offer similar all employee share plans to overseas colleagues. During FY23, all-employee share awards were granted to motivate and incentivise the wider workforce to achieve Trainline’s long-term growth targets.</t>
  </si>
  <si>
    <t>Expertise (see col P)</t>
  </si>
  <si>
    <r>
      <t>In September 2021, through the Science Based Targets initiative (‘SBTi’) we committed to set an SBTi Net-Zero target, achievable no later than 2050, and to reduce emissions from our own operations (Scopes 1 &amp; 2) in line with 1.5°C and from our value chain (Scope 3) in line with the Well-Below 2</t>
    </r>
    <r>
      <rPr>
        <vertAlign val="superscript"/>
        <sz val="11"/>
        <color theme="1"/>
        <rFont val="TLCircular Book"/>
        <family val="2"/>
      </rPr>
      <t>o</t>
    </r>
    <r>
      <rPr>
        <sz val="11"/>
        <color theme="1"/>
        <rFont val="TLCircular Book"/>
        <family val="2"/>
      </rPr>
      <t xml:space="preserve">C scenario. 
We recently completed modelling our science-based targets and have submitted them for validation with the SBTi. </t>
    </r>
  </si>
  <si>
    <t>FY22 Annual Report, page 129
FY23 Annual Report, page 112</t>
  </si>
  <si>
    <t>FY22 Annual Report, page 73
FY23 Annual Report, page 66</t>
  </si>
  <si>
    <t>https://www.trainlinegroup.com/responsibility/environment/
Trainline FY2022 Annual Report, page 9</t>
  </si>
  <si>
    <t>Tenure (as at 12th September 2023)</t>
  </si>
  <si>
    <t>Member of FTSE4 Good since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</si>
</sst>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1"/>
      <color rgb="FF00B050"/>
      <name val="Wingdings 2"/>
      <family val="1"/>
      <charset val="2"/>
    </font>
    <font>
      <b/>
      <sz val="11"/>
      <color rgb="FF00B050"/>
      <name val="Wingdings 2"/>
      <family val="1"/>
      <charset val="2"/>
    </font>
    <font>
      <sz val="26"/>
      <color rgb="FF00A88F"/>
      <name val="TLCircular Bold"/>
      <family val="2"/>
    </font>
    <font>
      <b/>
      <sz val="11"/>
      <color theme="0"/>
      <name val="TLCircular Book"/>
      <family val="2"/>
    </font>
    <font>
      <sz val="11"/>
      <color theme="1"/>
      <name val="TLCircular Book"/>
      <family val="2"/>
    </font>
    <font>
      <b/>
      <sz val="11"/>
      <color theme="1"/>
      <name val="TLCircular Book"/>
      <family val="2"/>
    </font>
    <font>
      <sz val="11"/>
      <name val="TLCircular Book"/>
      <family val="2"/>
    </font>
    <font>
      <vertAlign val="subscript"/>
      <sz val="11"/>
      <name val="TLCircular Book"/>
      <family val="2"/>
    </font>
    <font>
      <vertAlign val="subscript"/>
      <sz val="11"/>
      <color theme="1"/>
      <name val="TLCircular Book"/>
      <family val="2"/>
    </font>
    <font>
      <i/>
      <sz val="11"/>
      <color theme="1"/>
      <name val="TLCircular Book"/>
      <family val="2"/>
    </font>
    <font>
      <sz val="11"/>
      <color rgb="FF00B050"/>
      <name val="TLCircular Book"/>
      <family val="2"/>
    </font>
    <font>
      <u/>
      <sz val="11"/>
      <color theme="10"/>
      <name val="TLCircular Book"/>
      <family val="2"/>
    </font>
    <font>
      <sz val="11"/>
      <color theme="0"/>
      <name val="TLCircular Book"/>
      <family val="2"/>
    </font>
    <font>
      <sz val="11"/>
      <color rgb="FFFF0000"/>
      <name val="Wingdings 2"/>
      <family val="1"/>
      <charset val="2"/>
    </font>
    <font>
      <b/>
      <sz val="11"/>
      <color theme="1"/>
      <name val="Calibri"/>
      <family val="2"/>
      <scheme val="minor"/>
    </font>
    <font>
      <sz val="11"/>
      <name val="Calibri"/>
      <family val="2"/>
      <scheme val="minor"/>
    </font>
    <font>
      <i/>
      <sz val="11"/>
      <color theme="1"/>
      <name val="TLCircular Book"/>
      <family val="2"/>
    </font>
    <font>
      <vertAlign val="superscript"/>
      <sz val="11"/>
      <color theme="1"/>
      <name val="TLCircular Book"/>
      <family val="2"/>
    </font>
    <font>
      <sz val="36"/>
      <color rgb="FF00A88F"/>
      <name val="TLCircular Bold"/>
      <family val="2"/>
    </font>
  </fonts>
  <fills count="7">
    <fill>
      <patternFill patternType="none"/>
    </fill>
    <fill>
      <patternFill patternType="gray125"/>
    </fill>
    <fill>
      <patternFill patternType="solid">
        <fgColor rgb="FF00A88F"/>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87">
    <xf numFmtId="0" fontId="0" fillId="0" borderId="0" xfId="0"/>
    <xf numFmtId="0" fontId="5" fillId="0" borderId="0" xfId="0" applyFont="1"/>
    <xf numFmtId="0" fontId="7" fillId="0" borderId="0" xfId="0" applyFont="1"/>
    <xf numFmtId="0" fontId="8" fillId="0" borderId="0" xfId="0" applyFont="1"/>
    <xf numFmtId="0" fontId="7" fillId="0" borderId="1" xfId="0" applyFont="1" applyBorder="1"/>
    <xf numFmtId="0" fontId="7" fillId="0" borderId="1" xfId="0" applyFont="1" applyBorder="1" applyAlignment="1">
      <alignment wrapText="1"/>
    </xf>
    <xf numFmtId="0" fontId="9" fillId="0" borderId="0" xfId="0" applyFont="1" applyAlignment="1">
      <alignment vertical="center"/>
    </xf>
    <xf numFmtId="0" fontId="12" fillId="0" borderId="0" xfId="0" applyFont="1" applyAlignment="1">
      <alignment wrapText="1"/>
    </xf>
    <xf numFmtId="0" fontId="13" fillId="0" borderId="0" xfId="0" applyFont="1" applyAlignment="1">
      <alignment horizontal="center"/>
    </xf>
    <xf numFmtId="0" fontId="14" fillId="0" borderId="0" xfId="3" applyFont="1"/>
    <xf numFmtId="0" fontId="7" fillId="0" borderId="0" xfId="0" applyFont="1" applyAlignment="1">
      <alignment wrapText="1"/>
    </xf>
    <xf numFmtId="0" fontId="9" fillId="0" borderId="0" xfId="0" applyFont="1" applyAlignment="1">
      <alignment horizontal="center"/>
    </xf>
    <xf numFmtId="0" fontId="9" fillId="0" borderId="0" xfId="0" applyFont="1"/>
    <xf numFmtId="14" fontId="15" fillId="0" borderId="0" xfId="0" applyNumberFormat="1" applyFont="1"/>
    <xf numFmtId="0" fontId="7" fillId="0" borderId="0" xfId="0" applyFont="1" applyAlignment="1">
      <alignment horizontal="left"/>
    </xf>
    <xf numFmtId="9" fontId="7" fillId="0" borderId="0" xfId="0" applyNumberFormat="1" applyFont="1"/>
    <xf numFmtId="0" fontId="6" fillId="2" borderId="1" xfId="0" applyFont="1" applyFill="1" applyBorder="1"/>
    <xf numFmtId="0" fontId="8" fillId="0" borderId="5" xfId="0" applyFont="1" applyBorder="1"/>
    <xf numFmtId="0" fontId="7" fillId="0" borderId="5" xfId="0" applyFont="1" applyBorder="1" applyAlignment="1">
      <alignment wrapText="1"/>
    </xf>
    <xf numFmtId="0" fontId="7" fillId="0" borderId="5" xfId="0" applyFont="1" applyBorder="1"/>
    <xf numFmtId="0" fontId="3" fillId="0" borderId="1" xfId="0" applyFont="1" applyBorder="1" applyAlignment="1">
      <alignment horizontal="center" vertical="center"/>
    </xf>
    <xf numFmtId="0" fontId="0" fillId="0" borderId="1" xfId="0" applyBorder="1"/>
    <xf numFmtId="0" fontId="0" fillId="0" borderId="1" xfId="0" applyBorder="1" applyAlignment="1">
      <alignment wrapText="1"/>
    </xf>
    <xf numFmtId="0" fontId="9" fillId="0" borderId="0" xfId="0" applyFont="1" applyAlignment="1">
      <alignment horizontal="left" vertical="center" wrapText="1"/>
    </xf>
    <xf numFmtId="0" fontId="6" fillId="2" borderId="12" xfId="0" applyFont="1" applyFill="1" applyBorder="1"/>
    <xf numFmtId="0" fontId="6" fillId="2" borderId="1" xfId="0" applyFont="1" applyFill="1" applyBorder="1" applyAlignment="1">
      <alignment wrapText="1"/>
    </xf>
    <xf numFmtId="0" fontId="0" fillId="0" borderId="0" xfId="0" applyAlignment="1">
      <alignment wrapText="1"/>
    </xf>
    <xf numFmtId="0" fontId="17" fillId="0" borderId="0" xfId="0" applyFont="1"/>
    <xf numFmtId="0" fontId="0" fillId="4" borderId="0" xfId="0" applyFill="1" applyAlignment="1">
      <alignment wrapText="1"/>
    </xf>
    <xf numFmtId="0" fontId="0" fillId="4" borderId="0" xfId="0" applyFill="1"/>
    <xf numFmtId="0" fontId="0" fillId="5" borderId="0" xfId="0" applyFill="1" applyAlignment="1">
      <alignment wrapText="1"/>
    </xf>
    <xf numFmtId="0" fontId="0" fillId="6" borderId="0" xfId="0" applyFill="1" applyAlignment="1">
      <alignment wrapText="1"/>
    </xf>
    <xf numFmtId="0" fontId="7" fillId="0" borderId="1" xfId="0" applyFont="1" applyBorder="1" applyAlignment="1">
      <alignment horizontal="center"/>
    </xf>
    <xf numFmtId="0" fontId="7" fillId="0" borderId="0" xfId="0" applyFont="1" applyAlignment="1">
      <alignment vertical="center" wrapText="1"/>
    </xf>
    <xf numFmtId="164" fontId="7" fillId="0" borderId="0" xfId="1" applyNumberFormat="1" applyFont="1" applyBorder="1"/>
    <xf numFmtId="0" fontId="7" fillId="0" borderId="1" xfId="0" applyFont="1" applyBorder="1" applyAlignment="1">
      <alignment horizontal="center" vertical="center"/>
    </xf>
    <xf numFmtId="0" fontId="16" fillId="0" borderId="1" xfId="0" applyFont="1" applyBorder="1" applyAlignment="1">
      <alignment horizontal="center" vertical="center" wrapText="1"/>
    </xf>
    <xf numFmtId="0" fontId="0" fillId="0" borderId="0" xfId="0" applyAlignment="1">
      <alignment horizontal="center"/>
    </xf>
    <xf numFmtId="0" fontId="7" fillId="0" borderId="2" xfId="0" applyFont="1" applyBorder="1" applyAlignment="1">
      <alignment horizontal="center" vertical="center" wrapText="1"/>
    </xf>
    <xf numFmtId="0" fontId="6" fillId="2" borderId="11" xfId="0" applyFont="1" applyFill="1" applyBorder="1" applyAlignment="1">
      <alignment wrapText="1"/>
    </xf>
    <xf numFmtId="9" fontId="7" fillId="0" borderId="4" xfId="0" applyNumberFormat="1" applyFont="1" applyBorder="1" applyAlignment="1">
      <alignment horizontal="center"/>
    </xf>
    <xf numFmtId="0" fontId="7" fillId="0" borderId="12" xfId="0" applyFont="1" applyBorder="1" applyAlignment="1">
      <alignment horizontal="center" vertical="center"/>
    </xf>
    <xf numFmtId="0" fontId="7" fillId="0" borderId="1" xfId="0" applyFont="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vertical="center" wrapText="1"/>
    </xf>
    <xf numFmtId="0" fontId="6" fillId="0" borderId="0" xfId="0" applyFont="1" applyAlignment="1">
      <alignment wrapText="1"/>
    </xf>
    <xf numFmtId="14" fontId="9" fillId="0" borderId="0" xfId="0" applyNumberFormat="1" applyFont="1"/>
    <xf numFmtId="15" fontId="0" fillId="0" borderId="0" xfId="0" applyNumberFormat="1"/>
    <xf numFmtId="0" fontId="7" fillId="0" borderId="1" xfId="0" applyFont="1" applyBorder="1" applyAlignment="1">
      <alignment horizontal="left" vertical="center"/>
    </xf>
    <xf numFmtId="0" fontId="9" fillId="0" borderId="11" xfId="0" applyFont="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64" fontId="7" fillId="0" borderId="1" xfId="1" applyNumberFormat="1" applyFont="1" applyFill="1" applyBorder="1" applyAlignment="1">
      <alignment horizontal="center" vertical="center"/>
    </xf>
    <xf numFmtId="164" fontId="8" fillId="0" borderId="1" xfId="1" applyNumberFormat="1" applyFont="1" applyFill="1" applyBorder="1" applyAlignment="1">
      <alignment horizontal="center" vertical="center"/>
    </xf>
    <xf numFmtId="164" fontId="8" fillId="0" borderId="1" xfId="1" applyNumberFormat="1" applyFont="1" applyBorder="1" applyAlignment="1">
      <alignment horizontal="center" vertical="center"/>
    </xf>
    <xf numFmtId="16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3" fillId="0" borderId="3" xfId="0" applyFont="1" applyBorder="1" applyAlignment="1">
      <alignment horizontal="center" vertical="center"/>
    </xf>
    <xf numFmtId="165" fontId="7" fillId="0" borderId="1" xfId="0" applyNumberFormat="1" applyFont="1" applyBorder="1" applyAlignment="1">
      <alignment horizontal="center" vertical="center"/>
    </xf>
    <xf numFmtId="165" fontId="7" fillId="0" borderId="5" xfId="0" applyNumberFormat="1" applyFont="1" applyBorder="1" applyAlignment="1">
      <alignment horizontal="center" vertical="center"/>
    </xf>
    <xf numFmtId="164" fontId="7" fillId="0" borderId="5" xfId="1" applyNumberFormat="1" applyFont="1" applyBorder="1" applyAlignment="1">
      <alignment horizontal="center" vertical="center"/>
    </xf>
    <xf numFmtId="14" fontId="7" fillId="0" borderId="1" xfId="0" applyNumberFormat="1" applyFont="1" applyBorder="1" applyAlignment="1">
      <alignment horizontal="center" vertical="center"/>
    </xf>
    <xf numFmtId="9" fontId="7" fillId="0" borderId="1" xfId="2" applyFont="1" applyBorder="1" applyAlignment="1">
      <alignment horizontal="center" vertical="center"/>
    </xf>
    <xf numFmtId="14" fontId="9"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164" fontId="7" fillId="0" borderId="0" xfId="0" applyNumberFormat="1" applyFont="1" applyAlignment="1">
      <alignment horizontal="center" vertical="center"/>
    </xf>
    <xf numFmtId="0" fontId="7" fillId="0" borderId="0" xfId="0" applyFont="1" applyAlignment="1">
      <alignment horizontal="center" vertical="center" wrapText="1"/>
    </xf>
    <xf numFmtId="1" fontId="7" fillId="0" borderId="1" xfId="1" applyNumberFormat="1" applyFont="1" applyFill="1" applyBorder="1" applyAlignment="1">
      <alignment horizontal="center" vertical="center"/>
    </xf>
    <xf numFmtId="1" fontId="7" fillId="0" borderId="1" xfId="1" applyNumberFormat="1" applyFont="1" applyBorder="1" applyAlignment="1">
      <alignment horizontal="center" vertical="center"/>
    </xf>
    <xf numFmtId="1" fontId="8" fillId="0" borderId="1" xfId="1" applyNumberFormat="1" applyFont="1" applyFill="1" applyBorder="1" applyAlignment="1">
      <alignment horizontal="center" vertical="center"/>
    </xf>
    <xf numFmtId="49" fontId="7" fillId="0" borderId="1" xfId="1" applyNumberFormat="1" applyFont="1" applyFill="1" applyBorder="1" applyAlignment="1">
      <alignment horizontal="center" vertical="center"/>
    </xf>
    <xf numFmtId="49" fontId="8" fillId="0" borderId="1" xfId="1" applyNumberFormat="1" applyFont="1" applyBorder="1" applyAlignment="1">
      <alignment horizontal="center" vertical="center"/>
    </xf>
    <xf numFmtId="165" fontId="7" fillId="0" borderId="0" xfId="0" applyNumberFormat="1" applyFont="1" applyAlignment="1">
      <alignment horizontal="center" vertical="center"/>
    </xf>
    <xf numFmtId="164" fontId="7" fillId="0" borderId="0" xfId="1" applyNumberFormat="1" applyFont="1" applyBorder="1" applyAlignment="1">
      <alignment horizontal="center"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 xfId="0" applyFont="1" applyFill="1" applyBorder="1" applyAlignment="1">
      <alignment horizontal="left" vertical="center" wrapText="1"/>
    </xf>
    <xf numFmtId="14" fontId="7" fillId="0" borderId="1" xfId="0" applyNumberFormat="1" applyFont="1" applyBorder="1" applyAlignment="1">
      <alignment horizontal="left" vertical="center"/>
    </xf>
    <xf numFmtId="0" fontId="6" fillId="3" borderId="1" xfId="0" applyFont="1" applyFill="1" applyBorder="1"/>
    <xf numFmtId="0" fontId="6"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1" fillId="0" borderId="0" xfId="0" applyFont="1"/>
    <xf numFmtId="0" fontId="0" fillId="0" borderId="0" xfId="0" applyAlignment="1">
      <alignment horizontal="center" vertical="top"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6" fillId="2" borderId="3"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19" fillId="0" borderId="0" xfId="0" applyFont="1" applyAlignment="1">
      <alignment horizontal="left" vertical="center" wrapText="1"/>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wrapText="1"/>
    </xf>
    <xf numFmtId="0" fontId="0" fillId="0" borderId="1" xfId="0"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xf numFmtId="0" fontId="6" fillId="2" borderId="1" xfId="0" applyFont="1" applyFill="1" applyBorder="1" applyAlignment="1">
      <alignment horizontal="left"/>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6" fillId="2" borderId="1" xfId="0" applyFont="1" applyFill="1" applyBorder="1" applyAlignment="1">
      <alignment horizontal="left"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2" borderId="3" xfId="0" applyFont="1" applyFill="1" applyBorder="1"/>
    <xf numFmtId="0" fontId="6" fillId="2" borderId="2" xfId="0" applyFont="1" applyFill="1" applyBorder="1"/>
    <xf numFmtId="0" fontId="6" fillId="2" borderId="4" xfId="0" applyFont="1" applyFill="1" applyBorder="1"/>
    <xf numFmtId="0" fontId="6" fillId="0" borderId="2" xfId="0" applyFont="1" applyBorder="1"/>
    <xf numFmtId="0" fontId="6" fillId="0" borderId="4" xfId="0" applyFont="1" applyBorder="1"/>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2" borderId="1" xfId="0" applyFont="1" applyFill="1" applyBorder="1" applyAlignment="1">
      <alignment horizontal="center" wrapText="1"/>
    </xf>
    <xf numFmtId="0" fontId="0" fillId="0" borderId="0" xfId="0"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left" vertical="center"/>
    </xf>
    <xf numFmtId="0" fontId="9" fillId="0" borderId="10" xfId="0" applyFont="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9" fillId="0" borderId="1" xfId="0" applyFont="1" applyBorder="1" applyAlignment="1">
      <alignment horizontal="center"/>
    </xf>
    <xf numFmtId="0" fontId="2" fillId="0" borderId="6" xfId="3" applyFill="1" applyBorder="1" applyAlignment="1">
      <alignment horizontal="left" vertical="center" wrapText="1"/>
    </xf>
    <xf numFmtId="0" fontId="2" fillId="0" borderId="7" xfId="3" applyFill="1" applyBorder="1" applyAlignment="1">
      <alignment horizontal="left" vertical="center" wrapText="1"/>
    </xf>
    <xf numFmtId="0" fontId="2" fillId="0" borderId="8" xfId="3" applyFill="1" applyBorder="1" applyAlignment="1">
      <alignment horizontal="left" vertical="center" wrapText="1"/>
    </xf>
    <xf numFmtId="0" fontId="2" fillId="0" borderId="14" xfId="3" applyFill="1" applyBorder="1" applyAlignment="1">
      <alignment horizontal="left" vertical="center" wrapText="1"/>
    </xf>
    <xf numFmtId="0" fontId="2" fillId="0" borderId="0" xfId="3" applyFill="1" applyBorder="1" applyAlignment="1">
      <alignment horizontal="left" vertical="center" wrapText="1"/>
    </xf>
    <xf numFmtId="0" fontId="2" fillId="0" borderId="15" xfId="3" applyFill="1" applyBorder="1" applyAlignment="1">
      <alignment horizontal="left" vertical="center" wrapText="1"/>
    </xf>
    <xf numFmtId="0" fontId="2" fillId="0" borderId="9" xfId="3" applyFill="1" applyBorder="1" applyAlignment="1">
      <alignment horizontal="left" vertical="center" wrapText="1"/>
    </xf>
    <xf numFmtId="0" fontId="2" fillId="0" borderId="5" xfId="3" applyFill="1" applyBorder="1" applyAlignment="1">
      <alignment horizontal="left" vertical="center" wrapText="1"/>
    </xf>
    <xf numFmtId="0" fontId="2" fillId="0" borderId="10" xfId="3" applyFill="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3" fillId="0" borderId="13" xfId="0" applyFont="1" applyBorder="1" applyAlignment="1">
      <alignment horizontal="center" vertical="center"/>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15" xfId="0" applyNumberFormat="1" applyFont="1" applyBorder="1" applyAlignment="1">
      <alignment horizontal="left" vertical="center" wrapText="1"/>
    </xf>
    <xf numFmtId="0" fontId="18" fillId="0" borderId="1" xfId="3"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00A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1</xdr:row>
      <xdr:rowOff>95250</xdr:rowOff>
    </xdr:from>
    <xdr:to>
      <xdr:col>9</xdr:col>
      <xdr:colOff>143885</xdr:colOff>
      <xdr:row>18</xdr:row>
      <xdr:rowOff>141655</xdr:rowOff>
    </xdr:to>
    <xdr:pic>
      <xdr:nvPicPr>
        <xdr:cNvPr id="2" name="Picture 1">
          <a:extLst>
            <a:ext uri="{FF2B5EF4-FFF2-40B4-BE49-F238E27FC236}">
              <a16:creationId xmlns:a16="http://schemas.microsoft.com/office/drawing/2014/main" id="{4C57DEAF-F364-0EA9-BAC5-6DA0FE8534FE}"/>
            </a:ext>
          </a:extLst>
        </xdr:cNvPr>
        <xdr:cNvPicPr>
          <a:picLocks noChangeAspect="1"/>
        </xdr:cNvPicPr>
      </xdr:nvPicPr>
      <xdr:blipFill>
        <a:blip xmlns:r="http://schemas.openxmlformats.org/officeDocument/2006/relationships" r:embed="rId1"/>
        <a:stretch>
          <a:fillRect/>
        </a:stretch>
      </xdr:blipFill>
      <xdr:spPr>
        <a:xfrm>
          <a:off x="282575" y="290080"/>
          <a:ext cx="5594783" cy="3361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3235777</xdr:colOff>
      <xdr:row>3</xdr:row>
      <xdr:rowOff>44850</xdr:rowOff>
    </xdr:to>
    <xdr:pic>
      <xdr:nvPicPr>
        <xdr:cNvPr id="2" name="Picture 1">
          <a:extLst>
            <a:ext uri="{FF2B5EF4-FFF2-40B4-BE49-F238E27FC236}">
              <a16:creationId xmlns:a16="http://schemas.microsoft.com/office/drawing/2014/main" id="{E008F98A-3C4C-4EC4-AE90-55DE592BF448}"/>
            </a:ext>
          </a:extLst>
        </xdr:cNvPr>
        <xdr:cNvPicPr>
          <a:picLocks noChangeAspect="1"/>
        </xdr:cNvPicPr>
      </xdr:nvPicPr>
      <xdr:blipFill>
        <a:blip xmlns:r="http://schemas.openxmlformats.org/officeDocument/2006/relationships" r:embed="rId1"/>
        <a:stretch>
          <a:fillRect/>
        </a:stretch>
      </xdr:blipFill>
      <xdr:spPr>
        <a:xfrm>
          <a:off x="0" y="180975"/>
          <a:ext cx="3235777" cy="800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89647</xdr:colOff>
      <xdr:row>1</xdr:row>
      <xdr:rowOff>78441</xdr:rowOff>
    </xdr:from>
    <xdr:to>
      <xdr:col>0</xdr:col>
      <xdr:colOff>3331774</xdr:colOff>
      <xdr:row>3</xdr:row>
      <xdr:rowOff>113665</xdr:rowOff>
    </xdr:to>
    <xdr:pic>
      <xdr:nvPicPr>
        <xdr:cNvPr id="2" name="Picture 1">
          <a:extLst>
            <a:ext uri="{FF2B5EF4-FFF2-40B4-BE49-F238E27FC236}">
              <a16:creationId xmlns:a16="http://schemas.microsoft.com/office/drawing/2014/main" id="{C36E945F-35D0-4528-95E1-B8D124C13C24}"/>
            </a:ext>
          </a:extLst>
        </xdr:cNvPr>
        <xdr:cNvPicPr>
          <a:picLocks noChangeAspect="1"/>
        </xdr:cNvPicPr>
      </xdr:nvPicPr>
      <xdr:blipFill>
        <a:blip xmlns:r="http://schemas.openxmlformats.org/officeDocument/2006/relationships" r:embed="rId1"/>
        <a:stretch>
          <a:fillRect/>
        </a:stretch>
      </xdr:blipFill>
      <xdr:spPr>
        <a:xfrm>
          <a:off x="89647" y="257735"/>
          <a:ext cx="3235777" cy="790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142874</xdr:rowOff>
    </xdr:from>
    <xdr:to>
      <xdr:col>2</xdr:col>
      <xdr:colOff>1088572</xdr:colOff>
      <xdr:row>4</xdr:row>
      <xdr:rowOff>6276</xdr:rowOff>
    </xdr:to>
    <xdr:pic>
      <xdr:nvPicPr>
        <xdr:cNvPr id="3" name="Picture 2">
          <a:extLst>
            <a:ext uri="{FF2B5EF4-FFF2-40B4-BE49-F238E27FC236}">
              <a16:creationId xmlns:a16="http://schemas.microsoft.com/office/drawing/2014/main" id="{0F3913EC-A341-4390-BE8F-474A30B06D08}"/>
            </a:ext>
          </a:extLst>
        </xdr:cNvPr>
        <xdr:cNvPicPr>
          <a:picLocks noChangeAspect="1"/>
        </xdr:cNvPicPr>
      </xdr:nvPicPr>
      <xdr:blipFill>
        <a:blip xmlns:r="http://schemas.openxmlformats.org/officeDocument/2006/relationships" r:embed="rId1"/>
        <a:stretch>
          <a:fillRect/>
        </a:stretch>
      </xdr:blipFill>
      <xdr:spPr>
        <a:xfrm>
          <a:off x="123825" y="142874"/>
          <a:ext cx="3835854" cy="1020009"/>
        </a:xfrm>
        <a:prstGeom prst="rect">
          <a:avLst/>
        </a:prstGeom>
      </xdr:spPr>
    </xdr:pic>
    <xdr:clientData/>
  </xdr:twoCellAnchor>
  <xdr:twoCellAnchor editAs="oneCell">
    <xdr:from>
      <xdr:col>0</xdr:col>
      <xdr:colOff>204107</xdr:colOff>
      <xdr:row>80</xdr:row>
      <xdr:rowOff>69396</xdr:rowOff>
    </xdr:from>
    <xdr:to>
      <xdr:col>5</xdr:col>
      <xdr:colOff>262164</xdr:colOff>
      <xdr:row>91</xdr:row>
      <xdr:rowOff>130743</xdr:rowOff>
    </xdr:to>
    <xdr:pic>
      <xdr:nvPicPr>
        <xdr:cNvPr id="2" name="Picture 1">
          <a:extLst>
            <a:ext uri="{FF2B5EF4-FFF2-40B4-BE49-F238E27FC236}">
              <a16:creationId xmlns:a16="http://schemas.microsoft.com/office/drawing/2014/main" id="{997847F8-93F6-26F3-E0DF-2DFDB5735462}"/>
            </a:ext>
          </a:extLst>
        </xdr:cNvPr>
        <xdr:cNvPicPr>
          <a:picLocks noChangeAspect="1"/>
        </xdr:cNvPicPr>
      </xdr:nvPicPr>
      <xdr:blipFill>
        <a:blip xmlns:r="http://schemas.openxmlformats.org/officeDocument/2006/relationships" r:embed="rId2"/>
        <a:stretch>
          <a:fillRect/>
        </a:stretch>
      </xdr:blipFill>
      <xdr:spPr>
        <a:xfrm>
          <a:off x="204107" y="32957860"/>
          <a:ext cx="6342289" cy="1994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328705</xdr:colOff>
      <xdr:row>5</xdr:row>
      <xdr:rowOff>118972</xdr:rowOff>
    </xdr:from>
    <xdr:to>
      <xdr:col>0</xdr:col>
      <xdr:colOff>1845542</xdr:colOff>
      <xdr:row>6</xdr:row>
      <xdr:rowOff>3736</xdr:rowOff>
    </xdr:to>
    <xdr:pic>
      <xdr:nvPicPr>
        <xdr:cNvPr id="4" name="Picture 3" descr="Our ESG Ratings | Ørsted">
          <a:extLst>
            <a:ext uri="{FF2B5EF4-FFF2-40B4-BE49-F238E27FC236}">
              <a16:creationId xmlns:a16="http://schemas.microsoft.com/office/drawing/2014/main" id="{C0CC60C0-63FF-0449-5FA0-D0248447E54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82" t="22154" r="16107" b="21847"/>
        <a:stretch/>
      </xdr:blipFill>
      <xdr:spPr bwMode="auto">
        <a:xfrm>
          <a:off x="328705" y="3962590"/>
          <a:ext cx="1507312" cy="79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25586</xdr:colOff>
      <xdr:row>4</xdr:row>
      <xdr:rowOff>171172</xdr:rowOff>
    </xdr:from>
    <xdr:to>
      <xdr:col>0</xdr:col>
      <xdr:colOff>2300379</xdr:colOff>
      <xdr:row>4</xdr:row>
      <xdr:rowOff>706206</xdr:rowOff>
    </xdr:to>
    <xdr:pic>
      <xdr:nvPicPr>
        <xdr:cNvPr id="6" name="Picture 5" descr="Second-Party Opinion (Sustainalytics) | AC Energy | Ayala Corporation's ...">
          <a:extLst>
            <a:ext uri="{FF2B5EF4-FFF2-40B4-BE49-F238E27FC236}">
              <a16:creationId xmlns:a16="http://schemas.microsoft.com/office/drawing/2014/main" id="{1F84BDAE-1A61-5732-9D0B-94BF84EF6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86" y="2087378"/>
          <a:ext cx="2265268" cy="535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171821</xdr:colOff>
      <xdr:row>3</xdr:row>
      <xdr:rowOff>93382</xdr:rowOff>
    </xdr:from>
    <xdr:to>
      <xdr:col>0</xdr:col>
      <xdr:colOff>2173941</xdr:colOff>
      <xdr:row>3</xdr:row>
      <xdr:rowOff>835053</xdr:rowOff>
    </xdr:to>
    <xdr:pic>
      <xdr:nvPicPr>
        <xdr:cNvPr id="8" name="Picture 7">
          <a:extLst>
            <a:ext uri="{FF2B5EF4-FFF2-40B4-BE49-F238E27FC236}">
              <a16:creationId xmlns:a16="http://schemas.microsoft.com/office/drawing/2014/main" id="{A9EF2451-A0CC-BD03-04A0-C9CF313BA0C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7871"/>
        <a:stretch/>
      </xdr:blipFill>
      <xdr:spPr>
        <a:xfrm>
          <a:off x="171821" y="1090706"/>
          <a:ext cx="2002120" cy="738496"/>
        </a:xfrm>
        <a:prstGeom prst="rect">
          <a:avLst/>
        </a:prstGeom>
      </xdr:spPr>
    </xdr:pic>
    <xdr:clientData/>
  </xdr:twoCellAnchor>
  <xdr:twoCellAnchor editAs="oneCell">
    <xdr:from>
      <xdr:col>0</xdr:col>
      <xdr:colOff>336177</xdr:colOff>
      <xdr:row>6</xdr:row>
      <xdr:rowOff>126067</xdr:rowOff>
    </xdr:from>
    <xdr:to>
      <xdr:col>0</xdr:col>
      <xdr:colOff>1806949</xdr:colOff>
      <xdr:row>6</xdr:row>
      <xdr:rowOff>1480818</xdr:rowOff>
    </xdr:to>
    <xdr:pic>
      <xdr:nvPicPr>
        <xdr:cNvPr id="2" name="Picture 1">
          <a:extLst>
            <a:ext uri="{FF2B5EF4-FFF2-40B4-BE49-F238E27FC236}">
              <a16:creationId xmlns:a16="http://schemas.microsoft.com/office/drawing/2014/main" id="{1ACD2ECF-E589-7273-8D41-3CDAD556C1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177" y="4048126"/>
          <a:ext cx="1470772" cy="1354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rainlinegroup.com/responsibility/environ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C5F2-9945-431A-BCBC-7AB534B48F43}">
  <dimension ref="B22:H41"/>
  <sheetViews>
    <sheetView tabSelected="1" topLeftCell="A2" zoomScale="88" workbookViewId="0">
      <selection activeCell="Q18" sqref="Q18"/>
    </sheetView>
  </sheetViews>
  <sheetFormatPr defaultColWidth="8.85546875" defaultRowHeight="15" x14ac:dyDescent="0.25"/>
  <cols>
    <col min="3" max="3" width="10.28515625" customWidth="1"/>
    <col min="4" max="4" width="12.7109375" customWidth="1"/>
  </cols>
  <sheetData>
    <row r="22" spans="3:4" ht="33.75" x14ac:dyDescent="0.5">
      <c r="C22" s="1" t="s">
        <v>0</v>
      </c>
    </row>
    <row r="24" spans="3:4" x14ac:dyDescent="0.25">
      <c r="C24" t="s">
        <v>1</v>
      </c>
      <c r="D24" s="49">
        <v>45181</v>
      </c>
    </row>
    <row r="37" spans="2:8" ht="15" customHeight="1" x14ac:dyDescent="0.25">
      <c r="B37" s="94" t="s">
        <v>2</v>
      </c>
      <c r="C37" s="94"/>
      <c r="D37" s="94"/>
      <c r="E37" s="94"/>
      <c r="F37" s="94"/>
      <c r="G37" s="94"/>
      <c r="H37" s="94"/>
    </row>
    <row r="38" spans="2:8" x14ac:dyDescent="0.25">
      <c r="B38" s="94"/>
      <c r="C38" s="94"/>
      <c r="D38" s="94"/>
      <c r="E38" s="94"/>
      <c r="F38" s="94"/>
      <c r="G38" s="94"/>
      <c r="H38" s="94"/>
    </row>
    <row r="39" spans="2:8" x14ac:dyDescent="0.25">
      <c r="B39" s="94"/>
      <c r="C39" s="94"/>
      <c r="D39" s="94"/>
      <c r="E39" s="94"/>
      <c r="F39" s="94"/>
      <c r="G39" s="94"/>
      <c r="H39" s="94"/>
    </row>
    <row r="40" spans="2:8" x14ac:dyDescent="0.25">
      <c r="B40" s="94"/>
      <c r="C40" s="94"/>
      <c r="D40" s="94"/>
      <c r="E40" s="94"/>
      <c r="F40" s="94"/>
      <c r="G40" s="94"/>
      <c r="H40" s="94"/>
    </row>
    <row r="41" spans="2:8" x14ac:dyDescent="0.25">
      <c r="B41" s="94"/>
      <c r="C41" s="94"/>
      <c r="D41" s="94"/>
      <c r="E41" s="94"/>
      <c r="F41" s="94"/>
      <c r="G41" s="94"/>
      <c r="H41" s="94"/>
    </row>
  </sheetData>
  <mergeCells count="1">
    <mergeCell ref="B37:H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35C6-78F0-4687-9645-B33C47A806B9}">
  <sheetPr codeName="Sheet1">
    <pageSetUpPr fitToPage="1"/>
  </sheetPr>
  <dimension ref="A2:AJ124"/>
  <sheetViews>
    <sheetView zoomScale="66" zoomScaleNormal="70" workbookViewId="0">
      <selection activeCell="A10" sqref="A10:C10"/>
    </sheetView>
  </sheetViews>
  <sheetFormatPr defaultColWidth="8.85546875" defaultRowHeight="15" x14ac:dyDescent="0.25"/>
  <cols>
    <col min="1" max="1" width="67.7109375" customWidth="1"/>
    <col min="2" max="2" width="13.42578125" customWidth="1"/>
    <col min="3" max="3" width="23.42578125" customWidth="1"/>
    <col min="4" max="4" width="12.5703125" customWidth="1"/>
    <col min="5" max="5" width="15.42578125" customWidth="1"/>
    <col min="6" max="6" width="89.42578125" style="2" customWidth="1"/>
    <col min="7" max="7" width="67.5703125" style="2" customWidth="1"/>
  </cols>
  <sheetData>
    <row r="2" spans="1:34" ht="46.5" x14ac:dyDescent="0.7">
      <c r="B2" s="93" t="s">
        <v>3</v>
      </c>
    </row>
    <row r="6" spans="1:34" x14ac:dyDescent="0.25">
      <c r="A6" s="123" t="s">
        <v>301</v>
      </c>
      <c r="B6" s="123"/>
      <c r="C6" s="123"/>
      <c r="D6" s="123"/>
      <c r="E6" s="123"/>
      <c r="F6" s="123"/>
      <c r="G6" s="123"/>
    </row>
    <row r="7" spans="1:34" x14ac:dyDescent="0.25">
      <c r="D7" s="37"/>
      <c r="E7" s="37"/>
    </row>
    <row r="8" spans="1:34" x14ac:dyDescent="0.25">
      <c r="A8" s="124" t="s">
        <v>4</v>
      </c>
      <c r="B8" s="124"/>
      <c r="C8" s="124"/>
      <c r="D8" s="81" t="s">
        <v>5</v>
      </c>
      <c r="E8" s="81" t="s">
        <v>6</v>
      </c>
      <c r="F8" s="16" t="s">
        <v>7</v>
      </c>
      <c r="G8" s="16" t="s">
        <v>8</v>
      </c>
      <c r="H8" s="3"/>
      <c r="I8" s="2"/>
      <c r="J8" s="2"/>
      <c r="K8" s="2"/>
      <c r="L8" s="2"/>
      <c r="M8" s="2"/>
      <c r="N8" s="2"/>
      <c r="O8" s="2"/>
      <c r="P8" s="2"/>
      <c r="Q8" s="2"/>
      <c r="R8" s="2"/>
      <c r="S8" s="2"/>
      <c r="T8" s="2"/>
      <c r="U8" s="2"/>
      <c r="V8" s="2"/>
      <c r="W8" s="2"/>
      <c r="X8" s="2"/>
      <c r="Y8" s="2"/>
      <c r="Z8" s="2"/>
      <c r="AA8" s="2"/>
      <c r="AB8" s="2"/>
      <c r="AC8" s="2"/>
      <c r="AD8" s="2"/>
      <c r="AE8" s="2"/>
      <c r="AF8" s="2"/>
      <c r="AG8" s="2"/>
      <c r="AH8" s="2"/>
    </row>
    <row r="9" spans="1:34" ht="33" customHeight="1" x14ac:dyDescent="0.25">
      <c r="A9" s="106" t="s">
        <v>9</v>
      </c>
      <c r="B9" s="106"/>
      <c r="C9" s="106"/>
      <c r="D9" s="74">
        <v>102</v>
      </c>
      <c r="E9" s="74">
        <v>138.41</v>
      </c>
      <c r="F9" s="70"/>
      <c r="G9" s="118" t="s">
        <v>10</v>
      </c>
      <c r="H9" s="2"/>
      <c r="I9" s="2"/>
      <c r="J9" s="2"/>
      <c r="K9" s="2"/>
      <c r="L9" s="2"/>
      <c r="M9" s="2"/>
      <c r="N9" s="2"/>
      <c r="O9" s="2"/>
      <c r="P9" s="2"/>
      <c r="Q9" s="2"/>
      <c r="R9" s="2"/>
      <c r="S9" s="2"/>
      <c r="T9" s="2"/>
      <c r="U9" s="2"/>
      <c r="V9" s="2"/>
      <c r="W9" s="2"/>
      <c r="X9" s="2"/>
      <c r="Y9" s="2"/>
      <c r="Z9" s="2"/>
      <c r="AA9" s="2"/>
      <c r="AB9" s="2"/>
      <c r="AC9" s="2"/>
      <c r="AD9" s="2"/>
      <c r="AE9" s="2"/>
      <c r="AF9" s="2"/>
      <c r="AG9" s="2"/>
    </row>
    <row r="10" spans="1:34" ht="35.25" customHeight="1" x14ac:dyDescent="0.25">
      <c r="A10" s="106" t="s">
        <v>11</v>
      </c>
      <c r="B10" s="106"/>
      <c r="C10" s="106"/>
      <c r="D10" s="74">
        <v>209</v>
      </c>
      <c r="E10" s="74">
        <v>216.04</v>
      </c>
      <c r="F10" s="50"/>
      <c r="G10" s="119"/>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4" ht="33.75" customHeight="1" x14ac:dyDescent="0.25">
      <c r="A11" s="106" t="s">
        <v>12</v>
      </c>
      <c r="B11" s="106"/>
      <c r="C11" s="106"/>
      <c r="D11" s="54" t="s">
        <v>13</v>
      </c>
      <c r="E11" s="74">
        <v>3.49</v>
      </c>
      <c r="F11" s="50"/>
      <c r="G11" s="119"/>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4" x14ac:dyDescent="0.25">
      <c r="A12" s="107" t="s">
        <v>14</v>
      </c>
      <c r="B12" s="107"/>
      <c r="C12" s="107"/>
      <c r="D12" s="76">
        <v>311</v>
      </c>
      <c r="E12" s="76">
        <v>354.45</v>
      </c>
      <c r="F12" s="50"/>
      <c r="G12" s="119"/>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4" x14ac:dyDescent="0.25">
      <c r="A13" s="107" t="s">
        <v>15</v>
      </c>
      <c r="B13" s="107"/>
      <c r="C13" s="107"/>
      <c r="D13" s="55" t="s">
        <v>13</v>
      </c>
      <c r="E13" s="76">
        <v>141.9</v>
      </c>
      <c r="F13" s="50"/>
      <c r="G13" s="120"/>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8" customHeight="1" x14ac:dyDescent="0.25">
      <c r="A14" s="106" t="s">
        <v>16</v>
      </c>
      <c r="B14" s="106"/>
      <c r="C14" s="106"/>
      <c r="D14" s="77" t="s">
        <v>17</v>
      </c>
      <c r="E14" s="77" t="s">
        <v>18</v>
      </c>
      <c r="F14" s="104" t="s">
        <v>19</v>
      </c>
      <c r="G14" s="122" t="s">
        <v>308</v>
      </c>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4" x14ac:dyDescent="0.25">
      <c r="A15" s="106" t="s">
        <v>21</v>
      </c>
      <c r="B15" s="106"/>
      <c r="C15" s="106"/>
      <c r="D15" s="75">
        <v>564</v>
      </c>
      <c r="E15" s="75">
        <v>788.6</v>
      </c>
      <c r="F15" s="121"/>
      <c r="G15" s="12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4" ht="18" customHeight="1" x14ac:dyDescent="0.25">
      <c r="A16" s="106" t="s">
        <v>22</v>
      </c>
      <c r="B16" s="106"/>
      <c r="C16" s="106"/>
      <c r="D16" s="75">
        <v>66</v>
      </c>
      <c r="E16" s="75">
        <v>188.57</v>
      </c>
      <c r="F16" s="121"/>
      <c r="G16" s="12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6" x14ac:dyDescent="0.25">
      <c r="A17" s="106" t="s">
        <v>23</v>
      </c>
      <c r="B17" s="106"/>
      <c r="C17" s="106"/>
      <c r="D17" s="75">
        <v>239</v>
      </c>
      <c r="E17" s="75">
        <v>28.11</v>
      </c>
      <c r="F17" s="121"/>
      <c r="G17" s="12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6" x14ac:dyDescent="0.25">
      <c r="A18" s="106" t="s">
        <v>24</v>
      </c>
      <c r="B18" s="106"/>
      <c r="C18" s="106"/>
      <c r="D18" s="75">
        <v>1</v>
      </c>
      <c r="E18" s="75">
        <v>11.76</v>
      </c>
      <c r="F18" s="121"/>
      <c r="G18" s="12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6" x14ac:dyDescent="0.25">
      <c r="A19" s="106" t="s">
        <v>338</v>
      </c>
      <c r="B19" s="106"/>
      <c r="C19" s="106"/>
      <c r="D19" s="75">
        <v>481</v>
      </c>
      <c r="E19" s="75">
        <v>253.12</v>
      </c>
      <c r="F19" s="121"/>
      <c r="G19" s="12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6" x14ac:dyDescent="0.25">
      <c r="A20" s="106" t="s">
        <v>25</v>
      </c>
      <c r="B20" s="106"/>
      <c r="C20" s="106"/>
      <c r="D20" s="75">
        <v>521</v>
      </c>
      <c r="E20" s="75">
        <v>631.5</v>
      </c>
      <c r="F20" s="121"/>
      <c r="G20" s="12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6" x14ac:dyDescent="0.25">
      <c r="A21" s="106" t="s">
        <v>26</v>
      </c>
      <c r="B21" s="106"/>
      <c r="C21" s="106"/>
      <c r="D21" s="75">
        <v>442</v>
      </c>
      <c r="E21" s="75">
        <v>13.03</v>
      </c>
      <c r="F21" s="121"/>
      <c r="G21" s="12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6" x14ac:dyDescent="0.25">
      <c r="A22" s="106" t="s">
        <v>27</v>
      </c>
      <c r="B22" s="106"/>
      <c r="C22" s="106"/>
      <c r="D22" s="75">
        <v>167</v>
      </c>
      <c r="E22" s="75">
        <v>156.99</v>
      </c>
      <c r="F22" s="105"/>
      <c r="G22" s="12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6" x14ac:dyDescent="0.25">
      <c r="A23" s="107" t="s">
        <v>28</v>
      </c>
      <c r="B23" s="107"/>
      <c r="C23" s="107"/>
      <c r="D23" s="56">
        <v>24526</v>
      </c>
      <c r="E23" s="78" t="s">
        <v>306</v>
      </c>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6" x14ac:dyDescent="0.25">
      <c r="A24" s="107" t="s">
        <v>29</v>
      </c>
      <c r="B24" s="107"/>
      <c r="C24" s="107"/>
      <c r="D24" s="55" t="s">
        <v>13</v>
      </c>
      <c r="E24" s="78" t="s">
        <v>307</v>
      </c>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6" x14ac:dyDescent="0.25">
      <c r="A25" s="117" t="s">
        <v>30</v>
      </c>
      <c r="B25" s="117"/>
      <c r="C25" s="117"/>
      <c r="D25" s="117"/>
      <c r="E25" s="117"/>
      <c r="F25" s="117"/>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6" x14ac:dyDescent="0.25">
      <c r="A26" s="117" t="s">
        <v>31</v>
      </c>
      <c r="B26" s="117"/>
      <c r="C26" s="117"/>
      <c r="D26" s="117"/>
      <c r="E26" s="117"/>
      <c r="F26" s="117"/>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6" x14ac:dyDescent="0.25">
      <c r="A27" s="7"/>
      <c r="B27" s="34"/>
      <c r="C27" s="34"/>
      <c r="D27" s="33"/>
      <c r="E27" s="33"/>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6" x14ac:dyDescent="0.25">
      <c r="A28" s="2"/>
      <c r="B28" s="2"/>
      <c r="C28" s="19"/>
      <c r="D28" s="33"/>
      <c r="E28" s="33"/>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6" x14ac:dyDescent="0.25">
      <c r="A29" s="98" t="s">
        <v>32</v>
      </c>
      <c r="B29" s="99"/>
      <c r="C29" s="99"/>
      <c r="D29" s="100"/>
      <c r="E29" s="16"/>
      <c r="F29" s="52" t="s">
        <v>7</v>
      </c>
      <c r="G29" s="52" t="s">
        <v>8</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ht="30" x14ac:dyDescent="0.25">
      <c r="A30" s="101" t="s">
        <v>33</v>
      </c>
      <c r="B30" s="102"/>
      <c r="C30" s="102"/>
      <c r="D30" s="103"/>
      <c r="E30" s="20" t="s">
        <v>34</v>
      </c>
      <c r="F30" s="43" t="s">
        <v>343</v>
      </c>
      <c r="G30" s="91" t="s">
        <v>35</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ht="60" x14ac:dyDescent="0.25">
      <c r="A31" s="108" t="s">
        <v>36</v>
      </c>
      <c r="B31" s="109"/>
      <c r="C31" s="109"/>
      <c r="D31" s="110"/>
      <c r="E31" s="20" t="s">
        <v>34</v>
      </c>
      <c r="F31" s="43" t="s">
        <v>344</v>
      </c>
      <c r="G31" s="51" t="s">
        <v>37</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ht="30" customHeight="1" x14ac:dyDescent="0.25">
      <c r="A32" s="101" t="s">
        <v>38</v>
      </c>
      <c r="B32" s="102"/>
      <c r="C32" s="102"/>
      <c r="D32" s="103"/>
      <c r="E32" s="20" t="s">
        <v>34</v>
      </c>
      <c r="F32" s="43"/>
      <c r="G32" s="111" t="s">
        <v>39</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x14ac:dyDescent="0.25">
      <c r="A33" s="101" t="s">
        <v>40</v>
      </c>
      <c r="B33" s="102"/>
      <c r="C33" s="102"/>
      <c r="D33" s="103"/>
      <c r="E33" s="20" t="s">
        <v>34</v>
      </c>
      <c r="F33" s="43"/>
      <c r="G33" s="11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ht="27.75" customHeight="1" x14ac:dyDescent="0.25">
      <c r="A34" s="101" t="s">
        <v>41</v>
      </c>
      <c r="B34" s="102"/>
      <c r="C34" s="102"/>
      <c r="D34" s="103"/>
      <c r="E34" s="20" t="s">
        <v>34</v>
      </c>
      <c r="F34" s="43"/>
      <c r="G34" s="11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x14ac:dyDescent="0.25">
      <c r="A35" s="108" t="s">
        <v>42</v>
      </c>
      <c r="B35" s="109"/>
      <c r="C35" s="109"/>
      <c r="D35" s="110"/>
      <c r="E35" s="20" t="s">
        <v>34</v>
      </c>
      <c r="F35" s="44"/>
      <c r="G35" s="113"/>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x14ac:dyDescent="0.25">
      <c r="A36" s="108" t="s">
        <v>43</v>
      </c>
      <c r="B36" s="109"/>
      <c r="C36" s="109"/>
      <c r="D36" s="110"/>
      <c r="E36" s="20" t="s">
        <v>34</v>
      </c>
      <c r="F36" s="44"/>
      <c r="G36" s="50" t="s">
        <v>44</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x14ac:dyDescent="0.25">
      <c r="A37" s="108" t="s">
        <v>45</v>
      </c>
      <c r="B37" s="109"/>
      <c r="C37" s="109"/>
      <c r="D37" s="110"/>
      <c r="E37" s="20" t="s">
        <v>34</v>
      </c>
      <c r="F37" s="43" t="s">
        <v>46</v>
      </c>
      <c r="G37" s="104" t="s">
        <v>20</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x14ac:dyDescent="0.25">
      <c r="A38" s="108" t="s">
        <v>47</v>
      </c>
      <c r="B38" s="109"/>
      <c r="C38" s="109"/>
      <c r="D38" s="110"/>
      <c r="E38" s="20" t="s">
        <v>34</v>
      </c>
      <c r="F38" s="43" t="s">
        <v>48</v>
      </c>
      <c r="G38" s="10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ht="45" x14ac:dyDescent="0.25">
      <c r="A39" s="108" t="s">
        <v>49</v>
      </c>
      <c r="B39" s="109"/>
      <c r="C39" s="109"/>
      <c r="D39" s="110"/>
      <c r="E39" s="20" t="s">
        <v>34</v>
      </c>
      <c r="F39" s="43" t="s">
        <v>50</v>
      </c>
      <c r="G39" s="46" t="s">
        <v>51</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36" ht="75" x14ac:dyDescent="0.25">
      <c r="A40" s="108" t="s">
        <v>52</v>
      </c>
      <c r="B40" s="109"/>
      <c r="C40" s="109"/>
      <c r="D40" s="110"/>
      <c r="E40" s="36" t="s">
        <v>53</v>
      </c>
      <c r="F40" s="43" t="s">
        <v>54</v>
      </c>
      <c r="G40" s="50"/>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36" ht="45" x14ac:dyDescent="0.25">
      <c r="A41" s="108" t="s">
        <v>55</v>
      </c>
      <c r="B41" s="109"/>
      <c r="C41" s="109"/>
      <c r="D41" s="110"/>
      <c r="E41" s="20" t="s">
        <v>34</v>
      </c>
      <c r="F41" s="43" t="s">
        <v>345</v>
      </c>
      <c r="G41" s="50" t="s">
        <v>309</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36" ht="90" x14ac:dyDescent="0.25">
      <c r="A42" s="101" t="s">
        <v>56</v>
      </c>
      <c r="B42" s="102"/>
      <c r="C42" s="102"/>
      <c r="D42" s="103"/>
      <c r="E42" s="20" t="s">
        <v>34</v>
      </c>
      <c r="F42" s="46" t="s">
        <v>346</v>
      </c>
      <c r="G42" s="92" t="s">
        <v>57</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36" ht="135" x14ac:dyDescent="0.25">
      <c r="A43" s="114" t="s">
        <v>58</v>
      </c>
      <c r="B43" s="115"/>
      <c r="C43" s="115"/>
      <c r="D43" s="116"/>
      <c r="E43" s="20" t="s">
        <v>34</v>
      </c>
      <c r="F43" s="46" t="s">
        <v>336</v>
      </c>
      <c r="G43" s="50" t="s">
        <v>59</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36" ht="15" customHeight="1" x14ac:dyDescent="0.25">
      <c r="A44" s="7"/>
      <c r="B44" s="8"/>
      <c r="D44" s="2"/>
      <c r="E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36" x14ac:dyDescent="0.25">
      <c r="A45" s="98" t="s">
        <v>352</v>
      </c>
      <c r="B45" s="99"/>
      <c r="C45" s="99"/>
      <c r="D45" s="99"/>
      <c r="E45" s="100"/>
      <c r="F45" s="16" t="s">
        <v>7</v>
      </c>
      <c r="G45" s="16" t="s">
        <v>8</v>
      </c>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6" x14ac:dyDescent="0.25">
      <c r="A46" s="101" t="s">
        <v>60</v>
      </c>
      <c r="B46" s="102"/>
      <c r="C46" s="102"/>
      <c r="D46" s="103"/>
      <c r="E46" s="20" t="s">
        <v>34</v>
      </c>
      <c r="F46" s="50"/>
      <c r="G46" s="50" t="s">
        <v>61</v>
      </c>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36" ht="99" customHeight="1" x14ac:dyDescent="0.25">
      <c r="A47" s="101" t="s">
        <v>337</v>
      </c>
      <c r="B47" s="102"/>
      <c r="C47" s="102"/>
      <c r="D47" s="103"/>
      <c r="E47" s="20" t="s">
        <v>34</v>
      </c>
      <c r="F47" s="46" t="s">
        <v>361</v>
      </c>
      <c r="G47" s="92" t="s">
        <v>20</v>
      </c>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36" ht="150" x14ac:dyDescent="0.25">
      <c r="A48" s="101" t="s">
        <v>62</v>
      </c>
      <c r="B48" s="102"/>
      <c r="C48" s="102"/>
      <c r="D48" s="103"/>
      <c r="E48" s="20" t="s">
        <v>34</v>
      </c>
      <c r="F48" s="46" t="s">
        <v>63</v>
      </c>
      <c r="G48" s="91" t="s">
        <v>364</v>
      </c>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ht="30" customHeight="1" x14ac:dyDescent="0.25">
      <c r="A49" s="10"/>
      <c r="B49" s="8"/>
      <c r="D49" s="2"/>
      <c r="E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ht="29.1" customHeight="1" x14ac:dyDescent="0.25">
      <c r="A50" s="98" t="s">
        <v>353</v>
      </c>
      <c r="B50" s="99"/>
      <c r="C50" s="99"/>
      <c r="D50" s="100"/>
      <c r="E50" s="16"/>
      <c r="F50" s="16" t="s">
        <v>7</v>
      </c>
      <c r="G50" s="16" t="s">
        <v>8</v>
      </c>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x14ac:dyDescent="0.25">
      <c r="A51" s="95" t="s">
        <v>64</v>
      </c>
      <c r="B51" s="96"/>
      <c r="C51" s="96"/>
      <c r="D51" s="97"/>
      <c r="E51" s="20" t="s">
        <v>34</v>
      </c>
      <c r="F51" s="5"/>
      <c r="G51" s="46" t="s">
        <v>310</v>
      </c>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1:36" x14ac:dyDescent="0.25">
      <c r="A52" s="2"/>
      <c r="B52" s="2"/>
      <c r="D52" s="2"/>
      <c r="E52" s="2"/>
      <c r="F52" s="10"/>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1:36" x14ac:dyDescent="0.25">
      <c r="A53" s="98" t="s">
        <v>65</v>
      </c>
      <c r="B53" s="99"/>
      <c r="C53" s="99"/>
      <c r="D53" s="100"/>
      <c r="E53" s="53" t="s">
        <v>66</v>
      </c>
      <c r="F53" s="52" t="s">
        <v>7</v>
      </c>
      <c r="G53" s="52" t="s">
        <v>8</v>
      </c>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ht="30" x14ac:dyDescent="0.25">
      <c r="A54" s="95" t="s">
        <v>67</v>
      </c>
      <c r="B54" s="96"/>
      <c r="C54" s="96"/>
      <c r="D54" s="97"/>
      <c r="E54" s="35">
        <v>0</v>
      </c>
      <c r="F54" s="43" t="s">
        <v>68</v>
      </c>
      <c r="G54" s="46" t="s">
        <v>69</v>
      </c>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1:36" x14ac:dyDescent="0.25">
      <c r="A55" s="2"/>
      <c r="B55" s="2"/>
      <c r="D55" s="2"/>
      <c r="E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x14ac:dyDescent="0.25">
      <c r="A56" s="2"/>
      <c r="B56" s="2"/>
      <c r="D56" s="2"/>
      <c r="E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1:36" x14ac:dyDescent="0.2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x14ac:dyDescent="0.25">
      <c r="D58" s="2"/>
      <c r="E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x14ac:dyDescent="0.25">
      <c r="A59" s="2"/>
      <c r="B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x14ac:dyDescent="0.25">
      <c r="A60" s="23"/>
      <c r="B60" s="2"/>
      <c r="D60" s="2"/>
      <c r="E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x14ac:dyDescent="0.25">
      <c r="A61" s="2"/>
      <c r="B61" s="2"/>
      <c r="D61" s="2"/>
      <c r="E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x14ac:dyDescent="0.25">
      <c r="A62" s="2"/>
      <c r="B62" s="2"/>
      <c r="D62" s="2"/>
      <c r="E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x14ac:dyDescent="0.25">
      <c r="A63" s="2"/>
      <c r="B63" s="2"/>
      <c r="D63" s="2"/>
      <c r="E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x14ac:dyDescent="0.25">
      <c r="A64" s="2"/>
      <c r="B64" s="2"/>
      <c r="D64" s="2"/>
      <c r="E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x14ac:dyDescent="0.25">
      <c r="A65" s="2"/>
      <c r="B65" s="2"/>
      <c r="D65" s="2"/>
      <c r="E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x14ac:dyDescent="0.25">
      <c r="A66" s="2"/>
      <c r="B66" s="2"/>
      <c r="D66" s="2"/>
      <c r="E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x14ac:dyDescent="0.25">
      <c r="A67" s="2"/>
      <c r="B67" s="2"/>
      <c r="D67" s="2"/>
      <c r="E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x14ac:dyDescent="0.25">
      <c r="A68" s="2"/>
      <c r="B68" s="2"/>
      <c r="D68" s="2"/>
      <c r="E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x14ac:dyDescent="0.25">
      <c r="A69" s="2"/>
      <c r="B69" s="2"/>
      <c r="D69" s="2"/>
      <c r="E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x14ac:dyDescent="0.25">
      <c r="A70" s="2"/>
      <c r="B70" s="2"/>
      <c r="D70" s="2"/>
      <c r="E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x14ac:dyDescent="0.25">
      <c r="A71" s="2"/>
      <c r="B71" s="2"/>
      <c r="D71" s="2"/>
      <c r="E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6" x14ac:dyDescent="0.25">
      <c r="A72" s="2"/>
      <c r="B72" s="2"/>
      <c r="D72" s="2"/>
      <c r="E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x14ac:dyDescent="0.25">
      <c r="A73" s="2"/>
      <c r="B73" s="2"/>
      <c r="D73" s="2"/>
      <c r="E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x14ac:dyDescent="0.25">
      <c r="A74" s="2"/>
      <c r="B74" s="2"/>
      <c r="D74" s="2"/>
      <c r="E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x14ac:dyDescent="0.25">
      <c r="A75" s="2"/>
      <c r="B75" s="2"/>
      <c r="D75" s="2"/>
      <c r="E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x14ac:dyDescent="0.25">
      <c r="A76" s="2"/>
      <c r="B76" s="2"/>
      <c r="D76" s="2"/>
      <c r="E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x14ac:dyDescent="0.25">
      <c r="A77" s="2"/>
      <c r="B77" s="2"/>
      <c r="D77" s="2"/>
      <c r="E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x14ac:dyDescent="0.25">
      <c r="A78" s="2"/>
      <c r="B78" s="2"/>
      <c r="D78" s="2"/>
      <c r="E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x14ac:dyDescent="0.25">
      <c r="A79" s="2"/>
      <c r="B79" s="2"/>
      <c r="D79" s="2"/>
      <c r="E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x14ac:dyDescent="0.25">
      <c r="A80" s="2"/>
      <c r="B80" s="2"/>
      <c r="D80" s="2"/>
      <c r="E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x14ac:dyDescent="0.25">
      <c r="A81" s="2"/>
      <c r="B81" s="2"/>
      <c r="D81" s="2"/>
      <c r="E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x14ac:dyDescent="0.25">
      <c r="A82" s="2"/>
      <c r="B82" s="2"/>
      <c r="D82" s="2"/>
      <c r="E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x14ac:dyDescent="0.25">
      <c r="A83" s="2"/>
      <c r="B83" s="2"/>
      <c r="D83" s="2"/>
      <c r="E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x14ac:dyDescent="0.25">
      <c r="A84" s="2"/>
      <c r="B84" s="2"/>
      <c r="D84" s="2"/>
      <c r="E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x14ac:dyDescent="0.25">
      <c r="A85" s="2"/>
      <c r="B85" s="2"/>
      <c r="D85" s="2"/>
      <c r="E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x14ac:dyDescent="0.25">
      <c r="A86" s="2"/>
      <c r="B86" s="2"/>
      <c r="D86" s="2"/>
      <c r="E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x14ac:dyDescent="0.25">
      <c r="A87" s="2"/>
      <c r="B87" s="2"/>
      <c r="D87" s="2"/>
      <c r="E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x14ac:dyDescent="0.25">
      <c r="A88" s="2"/>
      <c r="B88" s="2"/>
      <c r="D88" s="2"/>
      <c r="E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x14ac:dyDescent="0.25">
      <c r="A89" s="2"/>
      <c r="B89" s="2"/>
      <c r="D89" s="2"/>
      <c r="E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x14ac:dyDescent="0.25">
      <c r="A90" s="2"/>
      <c r="B90" s="2"/>
      <c r="D90" s="2"/>
      <c r="E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x14ac:dyDescent="0.25">
      <c r="A91" s="2"/>
      <c r="B91" s="2"/>
      <c r="D91" s="2"/>
      <c r="E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x14ac:dyDescent="0.25">
      <c r="A92" s="2"/>
      <c r="B92" s="2"/>
      <c r="D92" s="2"/>
      <c r="E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x14ac:dyDescent="0.25">
      <c r="A93" s="2"/>
      <c r="B93" s="2"/>
      <c r="D93" s="2"/>
      <c r="E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x14ac:dyDescent="0.25">
      <c r="A94" s="2"/>
      <c r="B94" s="2"/>
      <c r="D94" s="2"/>
      <c r="E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x14ac:dyDescent="0.25">
      <c r="A95" s="2"/>
      <c r="B95" s="2"/>
      <c r="D95" s="2"/>
      <c r="E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x14ac:dyDescent="0.25">
      <c r="A96" s="2"/>
      <c r="B96" s="2"/>
      <c r="D96" s="2"/>
      <c r="E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x14ac:dyDescent="0.25">
      <c r="A97" s="2"/>
      <c r="B97" s="2"/>
      <c r="D97" s="2"/>
      <c r="E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x14ac:dyDescent="0.25">
      <c r="A98" s="2"/>
      <c r="B98" s="2"/>
      <c r="D98" s="2"/>
      <c r="E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x14ac:dyDescent="0.25">
      <c r="A99" s="2"/>
      <c r="B99" s="2"/>
      <c r="D99" s="2"/>
      <c r="E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x14ac:dyDescent="0.25">
      <c r="A100" s="2"/>
      <c r="B100" s="2"/>
      <c r="D100" s="2"/>
      <c r="E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x14ac:dyDescent="0.25">
      <c r="A101" s="2"/>
      <c r="B101" s="2"/>
      <c r="D101" s="2"/>
      <c r="E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x14ac:dyDescent="0.25">
      <c r="A102" s="2"/>
      <c r="B102" s="2"/>
      <c r="D102" s="2"/>
      <c r="E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x14ac:dyDescent="0.25">
      <c r="A103" s="2"/>
      <c r="B103" s="2"/>
      <c r="D103" s="2"/>
      <c r="E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x14ac:dyDescent="0.25">
      <c r="A104" s="2"/>
      <c r="B104" s="2"/>
      <c r="D104" s="2"/>
      <c r="E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x14ac:dyDescent="0.25">
      <c r="A105" s="2"/>
      <c r="B105" s="2"/>
      <c r="D105" s="2"/>
      <c r="E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x14ac:dyDescent="0.25">
      <c r="A106" s="2"/>
      <c r="B106" s="2"/>
      <c r="D106" s="2"/>
      <c r="E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x14ac:dyDescent="0.25">
      <c r="A107" s="2"/>
      <c r="B107" s="2"/>
      <c r="D107" s="2"/>
      <c r="E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x14ac:dyDescent="0.25">
      <c r="A108" s="2"/>
      <c r="B108" s="2"/>
      <c r="C108" s="2"/>
      <c r="D108" s="2"/>
      <c r="E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25">
      <c r="A109" s="2"/>
      <c r="B109" s="2"/>
      <c r="C109" s="2"/>
      <c r="D109" s="2"/>
      <c r="E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25">
      <c r="A110" s="2"/>
      <c r="B110" s="2"/>
      <c r="C110" s="2"/>
      <c r="D110" s="2"/>
      <c r="E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25">
      <c r="A111" s="2"/>
      <c r="B111" s="2"/>
      <c r="C111" s="2"/>
      <c r="D111" s="2"/>
      <c r="E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25">
      <c r="A112" s="2"/>
      <c r="B112" s="2"/>
      <c r="C112" s="2"/>
      <c r="D112" s="2"/>
      <c r="E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x14ac:dyDescent="0.25">
      <c r="A113" s="2"/>
      <c r="B113" s="2"/>
      <c r="C113" s="2"/>
      <c r="D113" s="2"/>
      <c r="E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x14ac:dyDescent="0.25">
      <c r="A114" s="2"/>
      <c r="B114" s="2"/>
      <c r="C114" s="2"/>
      <c r="D114" s="2"/>
      <c r="E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x14ac:dyDescent="0.25">
      <c r="A115" s="2"/>
      <c r="B115" s="2"/>
      <c r="C115" s="2"/>
      <c r="D115" s="2"/>
      <c r="E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x14ac:dyDescent="0.25">
      <c r="A116" s="2"/>
      <c r="B116" s="2"/>
      <c r="C116" s="2"/>
      <c r="D116" s="2"/>
      <c r="E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x14ac:dyDescent="0.25">
      <c r="A117" s="2"/>
      <c r="B117" s="2"/>
      <c r="C117" s="2"/>
      <c r="D117" s="2"/>
      <c r="E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x14ac:dyDescent="0.25">
      <c r="A118" s="2"/>
      <c r="B118" s="2"/>
      <c r="C118" s="2"/>
      <c r="D118" s="2"/>
      <c r="E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x14ac:dyDescent="0.25">
      <c r="A119" s="2"/>
      <c r="B119" s="2"/>
      <c r="C119" s="2"/>
      <c r="D119" s="2"/>
      <c r="E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x14ac:dyDescent="0.25">
      <c r="A120" s="2"/>
      <c r="B120" s="2"/>
      <c r="C120" s="2"/>
      <c r="D120" s="2"/>
      <c r="E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x14ac:dyDescent="0.25">
      <c r="A121" s="2"/>
      <c r="B121" s="2"/>
      <c r="C121" s="2"/>
      <c r="D121" s="2"/>
      <c r="E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x14ac:dyDescent="0.25">
      <c r="A122" s="2"/>
      <c r="B122" s="2"/>
      <c r="C122" s="2"/>
      <c r="D122" s="2"/>
      <c r="E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x14ac:dyDescent="0.25">
      <c r="D123" s="2"/>
      <c r="E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x14ac:dyDescent="0.25">
      <c r="D124" s="2"/>
      <c r="E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sheetData>
  <mergeCells count="48">
    <mergeCell ref="A6:G6"/>
    <mergeCell ref="A8:C8"/>
    <mergeCell ref="A9:C9"/>
    <mergeCell ref="A10:C10"/>
    <mergeCell ref="A11:C11"/>
    <mergeCell ref="A14:C14"/>
    <mergeCell ref="A12:C12"/>
    <mergeCell ref="A13:C13"/>
    <mergeCell ref="G9:G13"/>
    <mergeCell ref="F14:F22"/>
    <mergeCell ref="G14:G22"/>
    <mergeCell ref="A15:C15"/>
    <mergeCell ref="A16:C16"/>
    <mergeCell ref="A17:C17"/>
    <mergeCell ref="A42:D42"/>
    <mergeCell ref="A18:C18"/>
    <mergeCell ref="A19:C19"/>
    <mergeCell ref="A46:D46"/>
    <mergeCell ref="A39:D39"/>
    <mergeCell ref="A40:D40"/>
    <mergeCell ref="A41:D41"/>
    <mergeCell ref="A43:D43"/>
    <mergeCell ref="A45:E45"/>
    <mergeCell ref="A24:C24"/>
    <mergeCell ref="A25:F25"/>
    <mergeCell ref="A26:F26"/>
    <mergeCell ref="G37:G38"/>
    <mergeCell ref="A20:C20"/>
    <mergeCell ref="A21:C21"/>
    <mergeCell ref="A22:C22"/>
    <mergeCell ref="A23:C23"/>
    <mergeCell ref="A29:D29"/>
    <mergeCell ref="A34:D34"/>
    <mergeCell ref="A35:D35"/>
    <mergeCell ref="A36:D36"/>
    <mergeCell ref="A37:D37"/>
    <mergeCell ref="G32:G35"/>
    <mergeCell ref="A30:D30"/>
    <mergeCell ref="A31:D31"/>
    <mergeCell ref="A32:D32"/>
    <mergeCell ref="A33:D33"/>
    <mergeCell ref="A38:D38"/>
    <mergeCell ref="A54:D54"/>
    <mergeCell ref="A53:D53"/>
    <mergeCell ref="A51:D51"/>
    <mergeCell ref="A50:D50"/>
    <mergeCell ref="A47:D47"/>
    <mergeCell ref="A48:D48"/>
  </mergeCells>
  <hyperlinks>
    <hyperlink ref="G37" r:id="rId1" xr:uid="{17B42AE6-5A81-4523-876A-E5952E7BB90C}"/>
  </hyperlinks>
  <pageMargins left="0.7" right="0.7" top="0.75" bottom="0.75" header="0.3" footer="0.3"/>
  <pageSetup paperSize="8" scale="4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6ABF-5A57-49C3-89A7-D711D04C8A25}">
  <sheetPr codeName="Sheet2">
    <pageSetUpPr fitToPage="1"/>
  </sheetPr>
  <dimension ref="A2:I94"/>
  <sheetViews>
    <sheetView zoomScale="70" zoomScaleNormal="70" zoomScaleSheetLayoutView="80" workbookViewId="0">
      <selection activeCell="G17" sqref="G17"/>
    </sheetView>
  </sheetViews>
  <sheetFormatPr defaultColWidth="8.5703125" defaultRowHeight="15" x14ac:dyDescent="0.25"/>
  <cols>
    <col min="1" max="1" width="58.5703125" style="2" customWidth="1"/>
    <col min="2" max="2" width="14.42578125" style="2" customWidth="1"/>
    <col min="3" max="3" width="15.42578125" style="2" customWidth="1"/>
    <col min="4" max="4" width="15.140625" style="2" customWidth="1"/>
    <col min="5" max="5" width="17.140625" style="2" customWidth="1"/>
    <col min="6" max="6" width="66.5703125" style="2" customWidth="1"/>
    <col min="7" max="7" width="66.140625" style="2" customWidth="1"/>
    <col min="8" max="16384" width="8.5703125" style="2"/>
  </cols>
  <sheetData>
    <row r="2" spans="1:9" ht="46.5" x14ac:dyDescent="0.7">
      <c r="B2" s="93" t="s">
        <v>3</v>
      </c>
    </row>
    <row r="6" spans="1:9" x14ac:dyDescent="0.25">
      <c r="A6" s="123" t="s">
        <v>302</v>
      </c>
      <c r="B6" s="123"/>
      <c r="C6" s="123"/>
      <c r="D6" s="123"/>
      <c r="E6" s="123"/>
      <c r="F6" s="123"/>
      <c r="G6" s="123"/>
    </row>
    <row r="8" spans="1:9" x14ac:dyDescent="0.25">
      <c r="A8" s="125" t="s">
        <v>70</v>
      </c>
      <c r="B8" s="125"/>
      <c r="C8" s="125"/>
      <c r="D8" s="125"/>
      <c r="E8" s="125"/>
      <c r="F8" s="125"/>
      <c r="G8" s="125"/>
      <c r="H8" s="3"/>
    </row>
    <row r="9" spans="1:9" x14ac:dyDescent="0.25">
      <c r="A9" s="148"/>
      <c r="B9" s="148"/>
      <c r="C9" s="149"/>
      <c r="D9" s="82" t="s">
        <v>71</v>
      </c>
      <c r="E9" s="82" t="s">
        <v>6</v>
      </c>
      <c r="F9" s="24" t="s">
        <v>7</v>
      </c>
      <c r="G9" s="24" t="s">
        <v>8</v>
      </c>
      <c r="H9" s="3"/>
      <c r="I9"/>
    </row>
    <row r="10" spans="1:9" ht="30" x14ac:dyDescent="0.25">
      <c r="A10" s="114" t="s">
        <v>72</v>
      </c>
      <c r="B10" s="115"/>
      <c r="C10" s="116"/>
      <c r="D10" s="57">
        <v>690</v>
      </c>
      <c r="E10" s="57">
        <v>912</v>
      </c>
      <c r="F10" s="4"/>
      <c r="G10" s="46" t="s">
        <v>362</v>
      </c>
      <c r="H10"/>
      <c r="I10"/>
    </row>
    <row r="11" spans="1:9" x14ac:dyDescent="0.25">
      <c r="A11" s="71"/>
      <c r="B11" s="72"/>
      <c r="C11" s="72"/>
      <c r="D11" s="72"/>
      <c r="E11" s="72"/>
      <c r="G11" s="73"/>
      <c r="H11"/>
      <c r="I11"/>
    </row>
    <row r="12" spans="1:9" x14ac:dyDescent="0.25">
      <c r="A12" s="6"/>
      <c r="H12"/>
      <c r="I12"/>
    </row>
    <row r="13" spans="1:9" x14ac:dyDescent="0.25">
      <c r="A13" s="145" t="s">
        <v>73</v>
      </c>
      <c r="B13" s="146"/>
      <c r="C13" s="147"/>
      <c r="D13" s="53" t="s">
        <v>71</v>
      </c>
      <c r="E13" s="53" t="s">
        <v>6</v>
      </c>
      <c r="F13" s="16" t="s">
        <v>7</v>
      </c>
      <c r="G13" s="16" t="s">
        <v>8</v>
      </c>
      <c r="H13"/>
      <c r="I13"/>
    </row>
    <row r="14" spans="1:9" ht="45" x14ac:dyDescent="0.25">
      <c r="A14" s="101" t="s">
        <v>74</v>
      </c>
      <c r="B14" s="102"/>
      <c r="C14" s="103"/>
      <c r="D14" s="58">
        <v>0.83</v>
      </c>
      <c r="E14" s="59">
        <v>0.87</v>
      </c>
      <c r="F14" s="46" t="s">
        <v>75</v>
      </c>
      <c r="G14" s="46" t="s">
        <v>76</v>
      </c>
      <c r="H14"/>
      <c r="I14"/>
    </row>
    <row r="15" spans="1:9" x14ac:dyDescent="0.25">
      <c r="A15" s="95" t="s">
        <v>77</v>
      </c>
      <c r="B15" s="96"/>
      <c r="C15" s="97"/>
      <c r="D15" s="58">
        <v>0.65</v>
      </c>
      <c r="E15" s="59">
        <v>0.74</v>
      </c>
      <c r="F15" s="50"/>
      <c r="G15" s="45"/>
      <c r="H15"/>
      <c r="I15"/>
    </row>
    <row r="16" spans="1:9" x14ac:dyDescent="0.25">
      <c r="A16" s="95" t="s">
        <v>78</v>
      </c>
      <c r="B16" s="96"/>
      <c r="C16" s="97"/>
      <c r="D16" s="35">
        <v>4.3</v>
      </c>
      <c r="E16" s="60">
        <v>4.0999999999999996</v>
      </c>
      <c r="F16" s="50"/>
      <c r="G16" s="4" t="s">
        <v>79</v>
      </c>
      <c r="H16"/>
      <c r="I16"/>
    </row>
    <row r="17" spans="1:9" ht="45" x14ac:dyDescent="0.25">
      <c r="A17" s="95" t="s">
        <v>80</v>
      </c>
      <c r="B17" s="96"/>
      <c r="C17" s="97"/>
      <c r="D17" s="35"/>
      <c r="E17" s="60"/>
      <c r="F17" s="46" t="s">
        <v>312</v>
      </c>
      <c r="G17" s="50" t="s">
        <v>81</v>
      </c>
      <c r="H17"/>
      <c r="I17"/>
    </row>
    <row r="18" spans="1:9" x14ac:dyDescent="0.25">
      <c r="A18" s="6"/>
      <c r="H18"/>
      <c r="I18"/>
    </row>
    <row r="19" spans="1:9" x14ac:dyDescent="0.25">
      <c r="A19" s="6"/>
      <c r="H19"/>
      <c r="I19"/>
    </row>
    <row r="20" spans="1:9" x14ac:dyDescent="0.25">
      <c r="A20" s="126" t="s">
        <v>82</v>
      </c>
      <c r="B20" s="126"/>
      <c r="C20" s="126"/>
      <c r="D20" s="126"/>
      <c r="E20" s="126"/>
      <c r="F20" s="16" t="s">
        <v>7</v>
      </c>
      <c r="G20" s="16" t="s">
        <v>8</v>
      </c>
      <c r="H20"/>
      <c r="I20"/>
    </row>
    <row r="21" spans="1:9" ht="105" x14ac:dyDescent="0.25">
      <c r="A21" s="131" t="s">
        <v>83</v>
      </c>
      <c r="B21" s="131"/>
      <c r="C21" s="131"/>
      <c r="D21" s="131"/>
      <c r="E21" s="61" t="s">
        <v>34</v>
      </c>
      <c r="F21" s="46" t="s">
        <v>359</v>
      </c>
      <c r="G21" s="50" t="s">
        <v>84</v>
      </c>
      <c r="H21"/>
      <c r="I21"/>
    </row>
    <row r="22" spans="1:9" ht="105" x14ac:dyDescent="0.25">
      <c r="A22" s="131" t="s">
        <v>85</v>
      </c>
      <c r="B22" s="131"/>
      <c r="C22" s="131"/>
      <c r="D22" s="131"/>
      <c r="E22" s="61" t="s">
        <v>34</v>
      </c>
      <c r="F22" s="46" t="s">
        <v>313</v>
      </c>
      <c r="G22" s="50" t="s">
        <v>86</v>
      </c>
      <c r="H22"/>
      <c r="I22"/>
    </row>
    <row r="23" spans="1:9" x14ac:dyDescent="0.25">
      <c r="A23" s="6"/>
      <c r="H23"/>
      <c r="I23"/>
    </row>
    <row r="24" spans="1:9" x14ac:dyDescent="0.25">
      <c r="A24" s="6"/>
      <c r="H24"/>
      <c r="I24"/>
    </row>
    <row r="25" spans="1:9" x14ac:dyDescent="0.25">
      <c r="A25" s="98" t="s">
        <v>87</v>
      </c>
      <c r="B25" s="99"/>
      <c r="C25" s="99"/>
      <c r="D25" s="99"/>
      <c r="E25" s="100"/>
      <c r="F25" s="16" t="s">
        <v>7</v>
      </c>
      <c r="G25" s="16" t="s">
        <v>8</v>
      </c>
      <c r="H25"/>
      <c r="I25"/>
    </row>
    <row r="26" spans="1:9" ht="75" x14ac:dyDescent="0.25">
      <c r="A26" s="133" t="s">
        <v>88</v>
      </c>
      <c r="B26" s="134"/>
      <c r="C26" s="134"/>
      <c r="D26" s="135"/>
      <c r="E26" s="20" t="s">
        <v>34</v>
      </c>
      <c r="F26" s="46" t="s">
        <v>89</v>
      </c>
      <c r="G26" s="42"/>
      <c r="H26"/>
      <c r="I26"/>
    </row>
    <row r="27" spans="1:9" x14ac:dyDescent="0.25">
      <c r="A27" s="130" t="s">
        <v>90</v>
      </c>
      <c r="B27" s="130"/>
      <c r="C27" s="130"/>
      <c r="D27" s="130"/>
      <c r="E27" s="20" t="s">
        <v>34</v>
      </c>
      <c r="F27" s="45" t="s">
        <v>314</v>
      </c>
      <c r="G27" s="130" t="s">
        <v>86</v>
      </c>
      <c r="H27"/>
      <c r="I27"/>
    </row>
    <row r="28" spans="1:9" x14ac:dyDescent="0.25">
      <c r="A28" s="130" t="s">
        <v>91</v>
      </c>
      <c r="B28" s="130"/>
      <c r="C28" s="130"/>
      <c r="D28" s="130"/>
      <c r="E28" s="20" t="s">
        <v>34</v>
      </c>
      <c r="F28" s="45"/>
      <c r="G28" s="130"/>
      <c r="H28"/>
      <c r="I28"/>
    </row>
    <row r="29" spans="1:9" x14ac:dyDescent="0.25">
      <c r="A29" s="6"/>
      <c r="H29"/>
      <c r="I29"/>
    </row>
    <row r="30" spans="1:9" x14ac:dyDescent="0.25">
      <c r="A30" s="6"/>
      <c r="H30"/>
      <c r="I30"/>
    </row>
    <row r="31" spans="1:9" x14ac:dyDescent="0.25">
      <c r="A31" s="126" t="s">
        <v>92</v>
      </c>
      <c r="B31" s="126"/>
      <c r="C31" s="126"/>
      <c r="D31" s="126"/>
      <c r="E31" s="126"/>
      <c r="F31" s="16" t="s">
        <v>7</v>
      </c>
      <c r="G31" s="16" t="s">
        <v>8</v>
      </c>
      <c r="H31"/>
      <c r="I31"/>
    </row>
    <row r="32" spans="1:9" ht="30" x14ac:dyDescent="0.25">
      <c r="A32" s="130" t="s">
        <v>93</v>
      </c>
      <c r="B32" s="130"/>
      <c r="C32" s="130"/>
      <c r="D32" s="130"/>
      <c r="E32" s="20" t="s">
        <v>34</v>
      </c>
      <c r="F32" s="46" t="s">
        <v>319</v>
      </c>
      <c r="G32" s="42"/>
      <c r="H32"/>
      <c r="I32"/>
    </row>
    <row r="33" spans="1:9" ht="45" x14ac:dyDescent="0.25">
      <c r="A33" s="130" t="s">
        <v>94</v>
      </c>
      <c r="B33" s="130"/>
      <c r="C33" s="130"/>
      <c r="D33" s="130"/>
      <c r="E33" s="20" t="s">
        <v>34</v>
      </c>
      <c r="F33" s="46" t="s">
        <v>315</v>
      </c>
      <c r="G33" s="42"/>
      <c r="H33"/>
      <c r="I33"/>
    </row>
    <row r="34" spans="1:9" ht="30" x14ac:dyDescent="0.25">
      <c r="A34" s="130" t="s">
        <v>316</v>
      </c>
      <c r="B34" s="130"/>
      <c r="C34" s="130"/>
      <c r="D34" s="130"/>
      <c r="E34" s="20" t="s">
        <v>34</v>
      </c>
      <c r="F34" s="46" t="s">
        <v>317</v>
      </c>
      <c r="G34" s="42"/>
      <c r="H34"/>
      <c r="I34"/>
    </row>
    <row r="35" spans="1:9" x14ac:dyDescent="0.25">
      <c r="A35" s="6"/>
      <c r="H35"/>
      <c r="I35"/>
    </row>
    <row r="36" spans="1:9" x14ac:dyDescent="0.25">
      <c r="A36" s="6"/>
      <c r="H36"/>
      <c r="I36"/>
    </row>
    <row r="37" spans="1:9" x14ac:dyDescent="0.25">
      <c r="A37" s="125" t="s">
        <v>95</v>
      </c>
      <c r="B37" s="125"/>
      <c r="C37" s="125"/>
      <c r="D37" s="125"/>
      <c r="E37" s="125"/>
      <c r="F37" s="16" t="s">
        <v>7</v>
      </c>
      <c r="G37" s="16" t="s">
        <v>8</v>
      </c>
      <c r="H37"/>
      <c r="I37"/>
    </row>
    <row r="38" spans="1:9" ht="30" x14ac:dyDescent="0.25">
      <c r="A38" s="137" t="s">
        <v>96</v>
      </c>
      <c r="B38" s="138"/>
      <c r="C38" s="138"/>
      <c r="D38" s="139"/>
      <c r="E38" s="143" t="s">
        <v>34</v>
      </c>
      <c r="F38" s="104" t="s">
        <v>318</v>
      </c>
      <c r="G38" s="46" t="s">
        <v>97</v>
      </c>
      <c r="H38"/>
      <c r="I38"/>
    </row>
    <row r="39" spans="1:9" ht="132" customHeight="1" x14ac:dyDescent="0.25">
      <c r="A39" s="140"/>
      <c r="B39" s="141"/>
      <c r="C39" s="141"/>
      <c r="D39" s="142"/>
      <c r="E39" s="144"/>
      <c r="F39" s="105"/>
      <c r="G39" s="50" t="s">
        <v>98</v>
      </c>
      <c r="H39"/>
      <c r="I39"/>
    </row>
    <row r="40" spans="1:9" x14ac:dyDescent="0.25">
      <c r="A40" s="6"/>
      <c r="H40"/>
      <c r="I40"/>
    </row>
    <row r="41" spans="1:9" ht="15.75" customHeight="1" x14ac:dyDescent="0.25">
      <c r="A41" s="6"/>
      <c r="I41"/>
    </row>
    <row r="42" spans="1:9" x14ac:dyDescent="0.25">
      <c r="A42" s="125" t="s">
        <v>347</v>
      </c>
      <c r="B42" s="125"/>
      <c r="C42" s="125"/>
      <c r="D42" s="125"/>
      <c r="E42" s="125"/>
      <c r="F42" s="125"/>
      <c r="G42" s="125"/>
      <c r="I42"/>
    </row>
    <row r="43" spans="1:9" x14ac:dyDescent="0.25">
      <c r="A43" s="127"/>
      <c r="B43" s="128"/>
      <c r="C43" s="129"/>
      <c r="D43" s="53" t="s">
        <v>71</v>
      </c>
      <c r="E43" s="53" t="s">
        <v>6</v>
      </c>
      <c r="F43" s="16" t="s">
        <v>7</v>
      </c>
      <c r="G43" s="16" t="s">
        <v>8</v>
      </c>
      <c r="I43"/>
    </row>
    <row r="44" spans="1:9" ht="30" x14ac:dyDescent="0.25">
      <c r="A44" s="114" t="s">
        <v>99</v>
      </c>
      <c r="B44" s="115"/>
      <c r="C44" s="116"/>
      <c r="D44" s="58">
        <v>0.28999999999999998</v>
      </c>
      <c r="E44" s="58">
        <v>0.28999999999999998</v>
      </c>
      <c r="F44" s="4"/>
      <c r="G44" s="46" t="s">
        <v>363</v>
      </c>
    </row>
    <row r="45" spans="1:9" ht="30" x14ac:dyDescent="0.25">
      <c r="A45" s="114" t="s">
        <v>348</v>
      </c>
      <c r="B45" s="115"/>
      <c r="C45" s="116"/>
      <c r="D45" s="58">
        <v>0.38</v>
      </c>
      <c r="E45" s="58">
        <v>0.28999999999999998</v>
      </c>
      <c r="F45" s="4"/>
      <c r="G45" s="46" t="s">
        <v>100</v>
      </c>
    </row>
    <row r="46" spans="1:9" ht="30" x14ac:dyDescent="0.25">
      <c r="A46" s="114" t="s">
        <v>101</v>
      </c>
      <c r="B46" s="115"/>
      <c r="C46" s="116"/>
      <c r="D46" s="58">
        <v>0.36</v>
      </c>
      <c r="E46" s="58">
        <v>0.38</v>
      </c>
      <c r="F46" s="4"/>
      <c r="G46" s="46" t="s">
        <v>358</v>
      </c>
    </row>
    <row r="47" spans="1:9" ht="29.1" customHeight="1" x14ac:dyDescent="0.25">
      <c r="A47" s="108" t="s">
        <v>349</v>
      </c>
      <c r="B47" s="109"/>
      <c r="C47" s="110"/>
      <c r="D47" s="58">
        <v>0.23</v>
      </c>
      <c r="E47" s="58">
        <v>0.21</v>
      </c>
      <c r="F47" s="4"/>
      <c r="G47" s="46" t="s">
        <v>114</v>
      </c>
      <c r="I47"/>
    </row>
    <row r="48" spans="1:9" x14ac:dyDescent="0.25">
      <c r="A48" s="114" t="s">
        <v>102</v>
      </c>
      <c r="B48" s="115"/>
      <c r="C48" s="116"/>
      <c r="D48" s="58"/>
      <c r="E48" s="58">
        <v>0.38</v>
      </c>
      <c r="F48" s="4"/>
      <c r="G48" s="46" t="s">
        <v>114</v>
      </c>
    </row>
    <row r="49" spans="1:7" ht="30" x14ac:dyDescent="0.25">
      <c r="A49" s="132" t="s">
        <v>103</v>
      </c>
      <c r="B49" s="132"/>
      <c r="C49" s="132"/>
      <c r="D49" s="132"/>
      <c r="E49" s="20" t="s">
        <v>34</v>
      </c>
      <c r="F49" s="50" t="s">
        <v>320</v>
      </c>
      <c r="G49" s="46" t="s">
        <v>104</v>
      </c>
    </row>
    <row r="50" spans="1:7" x14ac:dyDescent="0.25">
      <c r="A50" s="132" t="s">
        <v>105</v>
      </c>
      <c r="B50" s="132"/>
      <c r="C50" s="132"/>
      <c r="D50" s="132"/>
      <c r="E50" s="20" t="s">
        <v>34</v>
      </c>
      <c r="F50" s="4"/>
      <c r="G50" s="131" t="s">
        <v>106</v>
      </c>
    </row>
    <row r="51" spans="1:7" x14ac:dyDescent="0.25">
      <c r="A51" s="132" t="s">
        <v>350</v>
      </c>
      <c r="B51" s="132"/>
      <c r="C51" s="132"/>
      <c r="D51" s="132"/>
      <c r="E51" s="20" t="s">
        <v>34</v>
      </c>
      <c r="F51" s="4"/>
      <c r="G51" s="131"/>
    </row>
    <row r="52" spans="1:7" ht="60" x14ac:dyDescent="0.25">
      <c r="A52" s="106" t="s">
        <v>107</v>
      </c>
      <c r="B52" s="106"/>
      <c r="C52" s="106"/>
      <c r="D52" s="106"/>
      <c r="E52" s="20" t="s">
        <v>34</v>
      </c>
      <c r="F52" s="46" t="s">
        <v>108</v>
      </c>
      <c r="G52" s="131"/>
    </row>
    <row r="53" spans="1:7" ht="45" x14ac:dyDescent="0.25">
      <c r="A53" s="106" t="s">
        <v>109</v>
      </c>
      <c r="B53" s="106"/>
      <c r="C53" s="106"/>
      <c r="D53" s="106"/>
      <c r="E53" s="20" t="s">
        <v>34</v>
      </c>
      <c r="F53" s="46" t="s">
        <v>339</v>
      </c>
      <c r="G53" s="131"/>
    </row>
    <row r="54" spans="1:7" x14ac:dyDescent="0.25">
      <c r="A54" s="6"/>
      <c r="D54" s="15"/>
    </row>
    <row r="55" spans="1:7" x14ac:dyDescent="0.25">
      <c r="A55" s="6"/>
    </row>
    <row r="56" spans="1:7" ht="30" customHeight="1" x14ac:dyDescent="0.25">
      <c r="A56" s="136" t="s">
        <v>110</v>
      </c>
      <c r="B56" s="136"/>
      <c r="C56" s="136"/>
      <c r="D56" s="136"/>
      <c r="E56" s="83" t="s">
        <v>6</v>
      </c>
      <c r="F56" s="16" t="s">
        <v>7</v>
      </c>
      <c r="G56" s="16" t="s">
        <v>8</v>
      </c>
    </row>
    <row r="57" spans="1:7" ht="30" x14ac:dyDescent="0.25">
      <c r="A57" s="132" t="s">
        <v>111</v>
      </c>
      <c r="B57" s="132"/>
      <c r="C57" s="132"/>
      <c r="D57" s="132"/>
      <c r="E57" s="38" t="s">
        <v>112</v>
      </c>
      <c r="F57" s="46" t="s">
        <v>321</v>
      </c>
      <c r="G57" s="46"/>
    </row>
    <row r="58" spans="1:7" x14ac:dyDescent="0.25">
      <c r="A58" s="132" t="s">
        <v>113</v>
      </c>
      <c r="B58" s="132"/>
      <c r="C58" s="132"/>
      <c r="D58" s="132"/>
      <c r="E58" s="40">
        <v>0.67</v>
      </c>
      <c r="F58" s="32"/>
      <c r="G58" s="45" t="s">
        <v>114</v>
      </c>
    </row>
    <row r="61" spans="1:7" x14ac:dyDescent="0.25">
      <c r="A61" s="126" t="s">
        <v>115</v>
      </c>
      <c r="B61" s="126"/>
      <c r="C61" s="126"/>
      <c r="D61" s="126"/>
      <c r="E61" s="126"/>
      <c r="F61" s="16" t="s">
        <v>7</v>
      </c>
      <c r="G61" s="16" t="s">
        <v>8</v>
      </c>
    </row>
    <row r="62" spans="1:7" ht="65.25" customHeight="1" x14ac:dyDescent="0.25">
      <c r="A62" s="95" t="s">
        <v>116</v>
      </c>
      <c r="B62" s="96"/>
      <c r="C62" s="96"/>
      <c r="D62" s="97"/>
      <c r="E62" s="20" t="s">
        <v>34</v>
      </c>
      <c r="F62" s="46" t="s">
        <v>322</v>
      </c>
      <c r="G62" s="46" t="s">
        <v>117</v>
      </c>
    </row>
    <row r="64" spans="1:7" x14ac:dyDescent="0.25">
      <c r="A64" s="125" t="s">
        <v>118</v>
      </c>
      <c r="B64" s="125"/>
      <c r="C64" s="125"/>
      <c r="D64" s="125"/>
      <c r="E64" s="53" t="s">
        <v>6</v>
      </c>
      <c r="F64" s="16" t="s">
        <v>7</v>
      </c>
      <c r="G64" s="16" t="s">
        <v>8</v>
      </c>
    </row>
    <row r="65" spans="1:7" x14ac:dyDescent="0.25">
      <c r="A65" s="114" t="s">
        <v>119</v>
      </c>
      <c r="B65" s="115"/>
      <c r="C65" s="115"/>
      <c r="D65" s="116"/>
      <c r="E65" s="41">
        <v>0</v>
      </c>
      <c r="F65" s="50" t="s">
        <v>323</v>
      </c>
      <c r="G65" s="118" t="s">
        <v>324</v>
      </c>
    </row>
    <row r="66" spans="1:7" x14ac:dyDescent="0.25">
      <c r="A66" s="114" t="s">
        <v>120</v>
      </c>
      <c r="B66" s="115"/>
      <c r="C66" s="115"/>
      <c r="D66" s="116"/>
      <c r="E66" s="35">
        <v>0</v>
      </c>
      <c r="F66" s="50" t="s">
        <v>323</v>
      </c>
      <c r="G66" s="119"/>
    </row>
    <row r="67" spans="1:7" x14ac:dyDescent="0.25">
      <c r="A67" s="114" t="s">
        <v>121</v>
      </c>
      <c r="B67" s="115"/>
      <c r="C67" s="115"/>
      <c r="D67" s="116"/>
      <c r="E67" s="35">
        <v>0</v>
      </c>
      <c r="F67" s="50" t="s">
        <v>122</v>
      </c>
      <c r="G67" s="120"/>
    </row>
    <row r="70" spans="1:7" x14ac:dyDescent="0.25">
      <c r="A70" s="125" t="s">
        <v>351</v>
      </c>
      <c r="B70" s="125"/>
      <c r="C70" s="125"/>
      <c r="D70" s="125"/>
      <c r="E70" s="125"/>
      <c r="F70" s="16" t="s">
        <v>7</v>
      </c>
      <c r="G70" s="16" t="s">
        <v>8</v>
      </c>
    </row>
    <row r="71" spans="1:7" ht="150" x14ac:dyDescent="0.25">
      <c r="A71" s="95" t="s">
        <v>123</v>
      </c>
      <c r="B71" s="96"/>
      <c r="C71" s="96"/>
      <c r="D71" s="97"/>
      <c r="E71" s="20" t="s">
        <v>34</v>
      </c>
      <c r="F71" s="46" t="s">
        <v>340</v>
      </c>
      <c r="G71" s="46" t="s">
        <v>124</v>
      </c>
    </row>
    <row r="72" spans="1:7" ht="75" x14ac:dyDescent="0.25">
      <c r="A72" s="130" t="s">
        <v>125</v>
      </c>
      <c r="B72" s="130"/>
      <c r="C72" s="130"/>
      <c r="D72" s="130"/>
      <c r="E72" s="20" t="s">
        <v>34</v>
      </c>
      <c r="F72" s="46" t="s">
        <v>126</v>
      </c>
      <c r="G72" s="46" t="s">
        <v>39</v>
      </c>
    </row>
    <row r="73" spans="1:7" ht="30" x14ac:dyDescent="0.25">
      <c r="A73" s="130" t="s">
        <v>127</v>
      </c>
      <c r="B73" s="130"/>
      <c r="C73" s="130"/>
      <c r="D73" s="130"/>
      <c r="E73" s="20" t="s">
        <v>34</v>
      </c>
      <c r="F73" s="46" t="s">
        <v>128</v>
      </c>
      <c r="G73" s="46" t="s">
        <v>39</v>
      </c>
    </row>
    <row r="75" spans="1:7" customFormat="1" x14ac:dyDescent="0.25">
      <c r="A75" s="2"/>
      <c r="B75" s="2"/>
      <c r="C75" s="2"/>
      <c r="D75" s="2"/>
      <c r="F75" s="2"/>
      <c r="G75" s="2"/>
    </row>
    <row r="76" spans="1:7" customFormat="1" x14ac:dyDescent="0.25">
      <c r="A76" s="2"/>
      <c r="B76" s="2"/>
      <c r="C76" s="2"/>
      <c r="D76" s="2"/>
      <c r="F76" s="2"/>
      <c r="G76" s="2"/>
    </row>
    <row r="77" spans="1:7" customFormat="1" x14ac:dyDescent="0.25">
      <c r="A77" s="2"/>
      <c r="B77" s="2"/>
      <c r="C77" s="2"/>
      <c r="D77" s="2"/>
      <c r="F77" s="2"/>
      <c r="G77" s="2"/>
    </row>
    <row r="78" spans="1:7" customFormat="1" x14ac:dyDescent="0.25">
      <c r="A78" s="2"/>
      <c r="B78" s="2"/>
      <c r="C78" s="2"/>
      <c r="D78" s="2"/>
      <c r="F78" s="2"/>
      <c r="G78" s="2"/>
    </row>
    <row r="79" spans="1:7" customFormat="1" x14ac:dyDescent="0.25">
      <c r="A79" s="2"/>
      <c r="B79" s="2"/>
      <c r="C79" s="2"/>
      <c r="D79" s="2"/>
      <c r="F79" s="2"/>
      <c r="G79" s="2"/>
    </row>
    <row r="80" spans="1:7" customFormat="1" x14ac:dyDescent="0.25">
      <c r="A80" s="2"/>
      <c r="B80" s="2"/>
      <c r="C80" s="2"/>
      <c r="D80" s="2"/>
      <c r="F80" s="2"/>
      <c r="G80" s="2"/>
    </row>
    <row r="81" spans="1:7" customFormat="1" x14ac:dyDescent="0.25">
      <c r="A81" s="2"/>
      <c r="B81" s="2"/>
      <c r="C81" s="2"/>
      <c r="D81" s="2"/>
      <c r="F81" s="2"/>
      <c r="G81" s="2"/>
    </row>
    <row r="82" spans="1:7" customFormat="1" x14ac:dyDescent="0.25">
      <c r="A82" s="2"/>
      <c r="B82" s="2"/>
      <c r="C82" s="2"/>
      <c r="D82" s="2"/>
      <c r="F82" s="2"/>
      <c r="G82" s="2"/>
    </row>
    <row r="83" spans="1:7" customFormat="1" x14ac:dyDescent="0.25">
      <c r="A83" s="2"/>
      <c r="B83" s="2"/>
      <c r="C83" s="2"/>
      <c r="D83" s="2"/>
      <c r="F83" s="2"/>
      <c r="G83" s="2"/>
    </row>
    <row r="84" spans="1:7" customFormat="1" x14ac:dyDescent="0.25">
      <c r="A84" s="2"/>
      <c r="B84" s="2"/>
      <c r="C84" s="2"/>
      <c r="D84" s="2"/>
      <c r="F84" s="2"/>
      <c r="G84" s="2"/>
    </row>
    <row r="85" spans="1:7" customFormat="1" x14ac:dyDescent="0.25">
      <c r="A85" s="2"/>
      <c r="B85" s="2"/>
      <c r="C85" s="2"/>
      <c r="D85" s="2"/>
      <c r="F85" s="2"/>
      <c r="G85" s="2"/>
    </row>
    <row r="86" spans="1:7" customFormat="1" x14ac:dyDescent="0.25">
      <c r="A86" s="2"/>
      <c r="B86" s="2"/>
      <c r="C86" s="2"/>
      <c r="D86" s="2"/>
      <c r="F86" s="2"/>
      <c r="G86" s="2"/>
    </row>
    <row r="87" spans="1:7" customFormat="1" x14ac:dyDescent="0.25">
      <c r="A87" s="2"/>
      <c r="B87" s="2"/>
      <c r="C87" s="2"/>
      <c r="D87" s="2"/>
      <c r="F87" s="2"/>
      <c r="G87" s="2"/>
    </row>
    <row r="88" spans="1:7" customFormat="1" x14ac:dyDescent="0.25">
      <c r="A88" s="2"/>
      <c r="B88" s="2"/>
      <c r="C88" s="2"/>
      <c r="D88" s="2"/>
      <c r="F88" s="2"/>
      <c r="G88" s="2"/>
    </row>
    <row r="89" spans="1:7" customFormat="1" x14ac:dyDescent="0.25">
      <c r="A89" s="2"/>
      <c r="B89" s="2"/>
      <c r="C89" s="2"/>
      <c r="D89" s="2"/>
      <c r="F89" s="2"/>
      <c r="G89" s="2"/>
    </row>
    <row r="90" spans="1:7" customFormat="1" x14ac:dyDescent="0.25">
      <c r="A90" s="2"/>
      <c r="B90" s="2"/>
      <c r="C90" s="2"/>
      <c r="D90" s="2"/>
      <c r="F90" s="2"/>
      <c r="G90" s="2"/>
    </row>
    <row r="91" spans="1:7" customFormat="1" x14ac:dyDescent="0.25">
      <c r="A91" s="2"/>
      <c r="B91" s="2"/>
      <c r="C91" s="2"/>
      <c r="D91" s="2"/>
      <c r="F91" s="2"/>
      <c r="G91" s="2"/>
    </row>
    <row r="92" spans="1:7" customFormat="1" x14ac:dyDescent="0.25">
      <c r="A92" s="2"/>
      <c r="B92" s="2"/>
      <c r="C92" s="2"/>
      <c r="D92" s="2"/>
      <c r="F92" s="2"/>
      <c r="G92" s="2"/>
    </row>
    <row r="93" spans="1:7" customFormat="1" x14ac:dyDescent="0.25">
      <c r="A93" s="2"/>
      <c r="B93" s="2"/>
      <c r="C93" s="2"/>
      <c r="D93" s="2"/>
      <c r="F93" s="2"/>
      <c r="G93" s="2"/>
    </row>
    <row r="94" spans="1:7" customFormat="1" x14ac:dyDescent="0.25">
      <c r="A94" s="2"/>
      <c r="B94" s="2"/>
      <c r="C94" s="2"/>
      <c r="D94" s="2"/>
      <c r="F94" s="2"/>
      <c r="G94" s="2"/>
    </row>
  </sheetData>
  <mergeCells count="52">
    <mergeCell ref="A6:G6"/>
    <mergeCell ref="G27:G28"/>
    <mergeCell ref="G50:G53"/>
    <mergeCell ref="A27:D27"/>
    <mergeCell ref="A28:D28"/>
    <mergeCell ref="A33:D33"/>
    <mergeCell ref="A34:D34"/>
    <mergeCell ref="A32:D32"/>
    <mergeCell ref="A31:E31"/>
    <mergeCell ref="F38:F39"/>
    <mergeCell ref="A37:E37"/>
    <mergeCell ref="A10:C10"/>
    <mergeCell ref="A9:C9"/>
    <mergeCell ref="A17:C17"/>
    <mergeCell ref="A73:D73"/>
    <mergeCell ref="A20:E20"/>
    <mergeCell ref="A8:G8"/>
    <mergeCell ref="A70:E70"/>
    <mergeCell ref="A62:D62"/>
    <mergeCell ref="A49:D49"/>
    <mergeCell ref="A50:D50"/>
    <mergeCell ref="A51:D51"/>
    <mergeCell ref="A56:D56"/>
    <mergeCell ref="A57:D57"/>
    <mergeCell ref="A38:D39"/>
    <mergeCell ref="E38:E39"/>
    <mergeCell ref="A13:C13"/>
    <mergeCell ref="A14:C14"/>
    <mergeCell ref="A15:C15"/>
    <mergeCell ref="A16:C16"/>
    <mergeCell ref="A72:D72"/>
    <mergeCell ref="A21:D21"/>
    <mergeCell ref="A71:D71"/>
    <mergeCell ref="A53:D53"/>
    <mergeCell ref="A58:D58"/>
    <mergeCell ref="A26:D26"/>
    <mergeCell ref="A25:E25"/>
    <mergeCell ref="A22:D22"/>
    <mergeCell ref="G65:G67"/>
    <mergeCell ref="A52:D52"/>
    <mergeCell ref="A42:G42"/>
    <mergeCell ref="A65:D65"/>
    <mergeCell ref="A66:D66"/>
    <mergeCell ref="A67:D67"/>
    <mergeCell ref="A64:D64"/>
    <mergeCell ref="A61:E61"/>
    <mergeCell ref="A44:C44"/>
    <mergeCell ref="A45:C45"/>
    <mergeCell ref="A46:C46"/>
    <mergeCell ref="A47:C47"/>
    <mergeCell ref="A48:C48"/>
    <mergeCell ref="A43:C43"/>
  </mergeCells>
  <pageMargins left="0.7" right="0.7" top="0.75" bottom="0.75" header="0.3" footer="0.3"/>
  <pageSetup paperSize="8"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0294-DC56-4196-AC0C-89E0C2F9B325}">
  <sheetPr codeName="Sheet3">
    <pageSetUpPr fitToPage="1"/>
  </sheetPr>
  <dimension ref="A2:W81"/>
  <sheetViews>
    <sheetView topLeftCell="A53" zoomScale="70" zoomScaleNormal="70" workbookViewId="0">
      <selection activeCell="A72" sqref="A72:J73"/>
    </sheetView>
  </sheetViews>
  <sheetFormatPr defaultColWidth="8.5703125" defaultRowHeight="15" x14ac:dyDescent="0.25"/>
  <cols>
    <col min="1" max="1" width="25.42578125" style="2" customWidth="1"/>
    <col min="2" max="2" width="17.5703125" style="2" customWidth="1"/>
    <col min="3" max="3" width="17" style="2" customWidth="1"/>
    <col min="4" max="4" width="14.42578125" style="2" bestFit="1" customWidth="1"/>
    <col min="5" max="5" width="15.5703125" style="2" customWidth="1"/>
    <col min="6" max="6" width="14" style="2" customWidth="1"/>
    <col min="7" max="7" width="14.85546875" style="2" bestFit="1" customWidth="1"/>
    <col min="8" max="8" width="14.5703125" style="2" customWidth="1"/>
    <col min="9" max="9" width="21.42578125" style="2" customWidth="1"/>
    <col min="10" max="10" width="15.85546875" style="2" customWidth="1"/>
    <col min="11" max="11" width="17.85546875" style="2" customWidth="1"/>
    <col min="12" max="12" width="23.42578125" style="2" customWidth="1"/>
    <col min="13" max="13" width="18.85546875" style="2" customWidth="1"/>
    <col min="14" max="14" width="85.42578125" style="2" customWidth="1"/>
    <col min="15" max="15" width="47.42578125" style="2" customWidth="1"/>
    <col min="16" max="16" width="36" style="2" customWidth="1"/>
    <col min="17" max="19" width="8.5703125" style="2"/>
    <col min="20" max="20" width="27.42578125" style="2" customWidth="1"/>
    <col min="21" max="16384" width="8.5703125" style="2"/>
  </cols>
  <sheetData>
    <row r="2" spans="1:23" ht="46.5" x14ac:dyDescent="0.7">
      <c r="E2" s="93" t="s">
        <v>3</v>
      </c>
    </row>
    <row r="6" spans="1:23" x14ac:dyDescent="0.25">
      <c r="A6" s="123" t="s">
        <v>303</v>
      </c>
      <c r="B6" s="123"/>
      <c r="C6" s="123"/>
      <c r="D6" s="123"/>
      <c r="E6" s="123"/>
      <c r="F6" s="123"/>
      <c r="G6" s="123"/>
      <c r="H6" s="123"/>
      <c r="I6" s="123"/>
      <c r="J6" s="123"/>
      <c r="K6" s="123"/>
      <c r="L6" s="123"/>
      <c r="M6" s="123"/>
      <c r="N6" s="123"/>
    </row>
    <row r="7" spans="1:23" x14ac:dyDescent="0.25">
      <c r="A7" s="13">
        <f ca="1">TODAY()</f>
        <v>45182</v>
      </c>
    </row>
    <row r="8" spans="1:23" x14ac:dyDescent="0.25">
      <c r="A8" s="123" t="s">
        <v>129</v>
      </c>
      <c r="B8" s="123"/>
      <c r="C8" s="123"/>
      <c r="D8" s="123"/>
      <c r="E8" s="85"/>
      <c r="F8" s="85"/>
      <c r="G8" s="85"/>
      <c r="H8" s="160" t="s">
        <v>130</v>
      </c>
      <c r="I8" s="160" t="s">
        <v>131</v>
      </c>
      <c r="J8" s="160" t="s">
        <v>132</v>
      </c>
      <c r="K8" s="160" t="s">
        <v>354</v>
      </c>
      <c r="L8" s="160" t="s">
        <v>355</v>
      </c>
      <c r="M8" s="160" t="s">
        <v>360</v>
      </c>
      <c r="N8" s="53"/>
      <c r="P8" s="160" t="s">
        <v>133</v>
      </c>
    </row>
    <row r="9" spans="1:23" ht="72" customHeight="1" x14ac:dyDescent="0.25">
      <c r="A9" s="53" t="s">
        <v>134</v>
      </c>
      <c r="B9" s="53" t="s">
        <v>135</v>
      </c>
      <c r="C9" s="84" t="s">
        <v>136</v>
      </c>
      <c r="D9" s="53" t="s">
        <v>137</v>
      </c>
      <c r="E9" s="86" t="s">
        <v>365</v>
      </c>
      <c r="F9" s="82" t="s">
        <v>139</v>
      </c>
      <c r="G9" s="82" t="s">
        <v>140</v>
      </c>
      <c r="H9" s="160"/>
      <c r="I9" s="160"/>
      <c r="J9" s="160"/>
      <c r="K9" s="160"/>
      <c r="L9" s="160"/>
      <c r="M9" s="160"/>
      <c r="N9" s="84" t="s">
        <v>141</v>
      </c>
      <c r="P9" s="160"/>
      <c r="Q9"/>
      <c r="R9"/>
      <c r="S9"/>
      <c r="T9"/>
      <c r="U9"/>
    </row>
    <row r="10" spans="1:23" ht="45" x14ac:dyDescent="0.25">
      <c r="A10" s="50" t="s">
        <v>142</v>
      </c>
      <c r="B10" s="46" t="s">
        <v>143</v>
      </c>
      <c r="C10" s="35" t="s">
        <v>144</v>
      </c>
      <c r="D10" s="65">
        <v>43626</v>
      </c>
      <c r="E10" s="62">
        <v>4.2575342465753421</v>
      </c>
      <c r="F10" s="35">
        <v>68</v>
      </c>
      <c r="G10" s="35" t="s">
        <v>145</v>
      </c>
      <c r="H10" s="66">
        <v>1</v>
      </c>
      <c r="I10" s="66">
        <v>1</v>
      </c>
      <c r="J10" s="60"/>
      <c r="K10" s="60" t="s">
        <v>143</v>
      </c>
      <c r="L10" s="60"/>
      <c r="M10" s="35" t="s">
        <v>146</v>
      </c>
      <c r="N10" s="46" t="s">
        <v>147</v>
      </c>
      <c r="P10" s="5" t="s">
        <v>148</v>
      </c>
      <c r="Q10"/>
    </row>
    <row r="11" spans="1:23" ht="60" x14ac:dyDescent="0.25">
      <c r="A11" s="50" t="s">
        <v>149</v>
      </c>
      <c r="B11" s="46" t="s">
        <v>150</v>
      </c>
      <c r="C11" s="35" t="s">
        <v>151</v>
      </c>
      <c r="D11" s="65">
        <v>44095</v>
      </c>
      <c r="E11" s="62">
        <v>2.9726027397260273</v>
      </c>
      <c r="F11" s="35">
        <v>48</v>
      </c>
      <c r="G11" s="35" t="s">
        <v>145</v>
      </c>
      <c r="H11" s="66">
        <v>1</v>
      </c>
      <c r="I11" s="66">
        <v>1</v>
      </c>
      <c r="J11" s="60"/>
      <c r="K11" s="60"/>
      <c r="L11" s="60"/>
      <c r="M11" s="35" t="s">
        <v>146</v>
      </c>
      <c r="N11" s="50" t="s">
        <v>152</v>
      </c>
      <c r="P11" s="5" t="s">
        <v>153</v>
      </c>
      <c r="Q11"/>
      <c r="V11" s="12"/>
      <c r="W11" s="12"/>
    </row>
    <row r="12" spans="1:23" ht="30" x14ac:dyDescent="0.25">
      <c r="A12" s="50" t="s">
        <v>304</v>
      </c>
      <c r="B12" s="46" t="s">
        <v>154</v>
      </c>
      <c r="C12" s="35" t="s">
        <v>151</v>
      </c>
      <c r="D12" s="65">
        <v>44911</v>
      </c>
      <c r="E12" s="62">
        <v>0.73698630136986298</v>
      </c>
      <c r="F12" s="35">
        <v>44</v>
      </c>
      <c r="G12" s="35" t="s">
        <v>145</v>
      </c>
      <c r="H12" s="66">
        <v>1</v>
      </c>
      <c r="I12" s="66">
        <v>1</v>
      </c>
      <c r="J12" s="60"/>
      <c r="K12" s="60"/>
      <c r="L12" s="60"/>
      <c r="M12" s="35" t="s">
        <v>155</v>
      </c>
      <c r="N12" s="50" t="s">
        <v>152</v>
      </c>
      <c r="P12" s="5" t="s">
        <v>156</v>
      </c>
      <c r="Q12"/>
      <c r="V12" s="12"/>
      <c r="W12" s="12"/>
    </row>
    <row r="13" spans="1:23" ht="60" x14ac:dyDescent="0.25">
      <c r="A13" s="50" t="s">
        <v>157</v>
      </c>
      <c r="B13" s="46" t="s">
        <v>158</v>
      </c>
      <c r="C13" s="35" t="s">
        <v>144</v>
      </c>
      <c r="D13" s="65">
        <v>44105</v>
      </c>
      <c r="E13" s="62">
        <v>2.9452054794520546</v>
      </c>
      <c r="F13" s="35">
        <v>54</v>
      </c>
      <c r="G13" s="35" t="s">
        <v>159</v>
      </c>
      <c r="H13" s="66">
        <v>1</v>
      </c>
      <c r="I13" s="66">
        <v>1</v>
      </c>
      <c r="J13" s="60" t="s">
        <v>160</v>
      </c>
      <c r="K13" s="60" t="s">
        <v>160</v>
      </c>
      <c r="L13" s="60" t="s">
        <v>160</v>
      </c>
      <c r="M13" s="35" t="s">
        <v>161</v>
      </c>
      <c r="N13" s="46" t="s">
        <v>162</v>
      </c>
      <c r="P13" s="5" t="s">
        <v>163</v>
      </c>
    </row>
    <row r="14" spans="1:23" ht="60" x14ac:dyDescent="0.25">
      <c r="A14" s="50" t="s">
        <v>164</v>
      </c>
      <c r="B14" s="46" t="s">
        <v>165</v>
      </c>
      <c r="C14" s="35" t="s">
        <v>144</v>
      </c>
      <c r="D14" s="65">
        <v>43626</v>
      </c>
      <c r="E14" s="62">
        <v>4.2575342465753421</v>
      </c>
      <c r="F14" s="35">
        <v>58</v>
      </c>
      <c r="G14" s="35" t="s">
        <v>145</v>
      </c>
      <c r="H14" s="66">
        <v>1</v>
      </c>
      <c r="I14" s="66">
        <v>1</v>
      </c>
      <c r="J14" s="60" t="s">
        <v>143</v>
      </c>
      <c r="K14" s="60" t="s">
        <v>160</v>
      </c>
      <c r="L14" s="60" t="s">
        <v>160</v>
      </c>
      <c r="M14" s="35" t="s">
        <v>166</v>
      </c>
      <c r="N14" s="46" t="s">
        <v>167</v>
      </c>
      <c r="P14" s="4" t="s">
        <v>168</v>
      </c>
    </row>
    <row r="15" spans="1:23" ht="45" x14ac:dyDescent="0.25">
      <c r="A15" s="50" t="s">
        <v>169</v>
      </c>
      <c r="B15" s="46" t="s">
        <v>165</v>
      </c>
      <c r="C15" s="35" t="s">
        <v>144</v>
      </c>
      <c r="D15" s="65">
        <v>44742</v>
      </c>
      <c r="E15" s="62">
        <v>1.2</v>
      </c>
      <c r="F15" s="35">
        <v>49</v>
      </c>
      <c r="G15" s="35" t="s">
        <v>159</v>
      </c>
      <c r="H15" s="66">
        <v>1</v>
      </c>
      <c r="I15" s="66">
        <v>1</v>
      </c>
      <c r="J15" s="60" t="s">
        <v>160</v>
      </c>
      <c r="K15" s="60" t="s">
        <v>160</v>
      </c>
      <c r="L15" s="60" t="s">
        <v>143</v>
      </c>
      <c r="M15" s="35" t="s">
        <v>170</v>
      </c>
      <c r="N15" s="46" t="s">
        <v>171</v>
      </c>
      <c r="P15" s="5" t="s">
        <v>172</v>
      </c>
    </row>
    <row r="16" spans="1:23" ht="45" x14ac:dyDescent="0.25">
      <c r="A16" s="50" t="s">
        <v>173</v>
      </c>
      <c r="B16" s="46" t="s">
        <v>165</v>
      </c>
      <c r="C16" s="35" t="s">
        <v>144</v>
      </c>
      <c r="D16" s="65">
        <v>44197</v>
      </c>
      <c r="E16" s="62">
        <v>2.6931506849315068</v>
      </c>
      <c r="F16" s="35">
        <v>55</v>
      </c>
      <c r="G16" s="35" t="s">
        <v>145</v>
      </c>
      <c r="H16" s="66">
        <v>0.9</v>
      </c>
      <c r="I16" s="66">
        <v>1</v>
      </c>
      <c r="J16" s="60" t="s">
        <v>160</v>
      </c>
      <c r="K16" s="60" t="s">
        <v>160</v>
      </c>
      <c r="L16" s="60" t="s">
        <v>160</v>
      </c>
      <c r="M16" s="35" t="s">
        <v>170</v>
      </c>
      <c r="N16" s="46" t="s">
        <v>174</v>
      </c>
      <c r="P16" s="5" t="s">
        <v>175</v>
      </c>
    </row>
    <row r="17" spans="1:16" x14ac:dyDescent="0.25">
      <c r="A17" s="17" t="s">
        <v>176</v>
      </c>
      <c r="B17" s="18"/>
      <c r="C17" s="19"/>
      <c r="D17" s="19"/>
      <c r="E17" s="63">
        <v>2.7232876712328768</v>
      </c>
      <c r="F17" s="64">
        <f>AVERAGE(F10:F16)</f>
        <v>53.714285714285715</v>
      </c>
      <c r="I17" s="11"/>
      <c r="J17" s="11"/>
      <c r="K17" s="11"/>
      <c r="P17" s="5" t="s">
        <v>177</v>
      </c>
    </row>
    <row r="18" spans="1:16" x14ac:dyDescent="0.25">
      <c r="A18" s="3"/>
      <c r="B18" s="10"/>
      <c r="E18" s="79"/>
      <c r="F18" s="80"/>
      <c r="I18" s="11"/>
      <c r="J18" s="11"/>
      <c r="K18" s="11"/>
      <c r="P18" s="10"/>
    </row>
    <row r="19" spans="1:16" x14ac:dyDescent="0.25">
      <c r="A19" s="152" t="s">
        <v>8</v>
      </c>
      <c r="B19" s="152"/>
      <c r="C19" s="152"/>
      <c r="D19" s="152"/>
      <c r="E19" s="79"/>
      <c r="F19" s="80"/>
      <c r="I19" s="11"/>
      <c r="J19" s="11"/>
      <c r="K19" s="11"/>
      <c r="P19" s="10"/>
    </row>
    <row r="20" spans="1:16" ht="15" customHeight="1" x14ac:dyDescent="0.25">
      <c r="A20" s="153" t="s">
        <v>178</v>
      </c>
      <c r="B20" s="153"/>
      <c r="C20" s="153"/>
      <c r="D20" s="153"/>
      <c r="I20" s="11"/>
      <c r="J20" s="11"/>
      <c r="K20" s="11"/>
    </row>
    <row r="21" spans="1:16" ht="15" customHeight="1" x14ac:dyDescent="0.25">
      <c r="A21" s="9"/>
      <c r="B21" s="10"/>
      <c r="I21" s="11"/>
      <c r="J21" s="11"/>
      <c r="K21" s="11"/>
    </row>
    <row r="22" spans="1:16" ht="15" customHeight="1" x14ac:dyDescent="0.25">
      <c r="A22" s="70" t="s">
        <v>305</v>
      </c>
      <c r="B22" s="70"/>
      <c r="C22" s="70"/>
      <c r="D22" s="70"/>
      <c r="E22" s="70"/>
      <c r="F22" s="70"/>
      <c r="G22" s="70"/>
      <c r="H22" s="70"/>
      <c r="I22" s="11"/>
      <c r="J22" s="11"/>
      <c r="K22" s="11"/>
    </row>
    <row r="23" spans="1:16" ht="15" customHeight="1" x14ac:dyDescent="0.25">
      <c r="A23" s="70"/>
      <c r="B23" s="70"/>
      <c r="C23" s="70"/>
      <c r="D23" s="70"/>
      <c r="E23" s="70"/>
      <c r="F23" s="70"/>
      <c r="G23" s="70"/>
      <c r="H23" s="70"/>
      <c r="I23" s="11"/>
      <c r="J23" s="11"/>
      <c r="K23" s="11"/>
    </row>
    <row r="24" spans="1:16" ht="60" x14ac:dyDescent="0.25">
      <c r="A24" s="126" t="s">
        <v>179</v>
      </c>
      <c r="B24" s="126"/>
      <c r="C24" s="126"/>
      <c r="D24" s="126"/>
      <c r="E24" s="53" t="s">
        <v>138</v>
      </c>
      <c r="F24" s="53" t="s">
        <v>139</v>
      </c>
      <c r="G24" s="53" t="s">
        <v>140</v>
      </c>
      <c r="H24" s="84" t="s">
        <v>130</v>
      </c>
      <c r="I24" s="84" t="s">
        <v>131</v>
      </c>
      <c r="J24" s="84" t="s">
        <v>180</v>
      </c>
      <c r="K24" s="87" t="s">
        <v>356</v>
      </c>
      <c r="L24" s="47"/>
      <c r="M24" s="47"/>
    </row>
    <row r="25" spans="1:16" ht="60" x14ac:dyDescent="0.25">
      <c r="A25" s="50" t="s">
        <v>181</v>
      </c>
      <c r="B25" s="46" t="s">
        <v>182</v>
      </c>
      <c r="C25" s="35" t="s">
        <v>151</v>
      </c>
      <c r="D25" s="65">
        <v>43626</v>
      </c>
      <c r="E25" s="62">
        <f>_xlfn.DAYS(J25,D25)/365</f>
        <v>3.2684931506849315</v>
      </c>
      <c r="F25" s="35">
        <v>55</v>
      </c>
      <c r="G25" s="35" t="s">
        <v>145</v>
      </c>
      <c r="H25" s="66">
        <v>1</v>
      </c>
      <c r="I25" s="66">
        <v>1</v>
      </c>
      <c r="J25" s="67">
        <v>44819</v>
      </c>
      <c r="K25" s="5" t="s">
        <v>183</v>
      </c>
      <c r="L25" s="48"/>
      <c r="M25" s="48"/>
    </row>
    <row r="26" spans="1:16" ht="75" x14ac:dyDescent="0.25">
      <c r="A26" s="50" t="s">
        <v>184</v>
      </c>
      <c r="B26" s="46" t="s">
        <v>165</v>
      </c>
      <c r="C26" s="35" t="s">
        <v>144</v>
      </c>
      <c r="D26" s="65">
        <v>43626</v>
      </c>
      <c r="E26" s="62">
        <f>_xlfn.DAYS(J26,D26)/365</f>
        <v>3.0575342465753423</v>
      </c>
      <c r="F26" s="35">
        <v>61</v>
      </c>
      <c r="G26" s="35" t="s">
        <v>159</v>
      </c>
      <c r="H26" s="66">
        <v>1</v>
      </c>
      <c r="I26" s="66">
        <v>1</v>
      </c>
      <c r="J26" s="67">
        <v>44742</v>
      </c>
      <c r="K26" s="5" t="s">
        <v>326</v>
      </c>
      <c r="L26" s="48"/>
      <c r="M26" s="48"/>
    </row>
    <row r="27" spans="1:16" x14ac:dyDescent="0.25">
      <c r="A27" s="9"/>
      <c r="B27" s="10"/>
      <c r="I27" s="11"/>
      <c r="J27" s="11"/>
      <c r="K27" s="11"/>
    </row>
    <row r="29" spans="1:16" x14ac:dyDescent="0.25">
      <c r="A29" s="126" t="s">
        <v>334</v>
      </c>
      <c r="B29" s="126"/>
      <c r="C29" s="126"/>
      <c r="D29" s="126"/>
      <c r="E29" s="126"/>
      <c r="F29" s="126"/>
      <c r="G29" s="126"/>
      <c r="H29" s="126"/>
      <c r="I29" s="126"/>
      <c r="J29" s="126"/>
      <c r="K29" s="126"/>
      <c r="L29" s="152" t="s">
        <v>185</v>
      </c>
      <c r="M29" s="152"/>
      <c r="N29" s="152"/>
      <c r="O29" s="25" t="s">
        <v>8</v>
      </c>
    </row>
    <row r="30" spans="1:16" ht="48.75" customHeight="1" x14ac:dyDescent="0.25">
      <c r="A30" s="131" t="s">
        <v>189</v>
      </c>
      <c r="B30" s="131"/>
      <c r="C30" s="131"/>
      <c r="D30" s="131"/>
      <c r="E30" s="131"/>
      <c r="F30" s="131"/>
      <c r="G30" s="131"/>
      <c r="H30" s="131"/>
      <c r="I30" s="131"/>
      <c r="J30" s="131"/>
      <c r="K30" s="68" t="s">
        <v>34</v>
      </c>
      <c r="L30" s="131" t="s">
        <v>190</v>
      </c>
      <c r="M30" s="130"/>
      <c r="N30" s="130"/>
      <c r="O30" s="46" t="s">
        <v>191</v>
      </c>
    </row>
    <row r="31" spans="1:16" ht="30" x14ac:dyDescent="0.25">
      <c r="A31" s="130" t="s">
        <v>333</v>
      </c>
      <c r="B31" s="130"/>
      <c r="C31" s="130"/>
      <c r="D31" s="130"/>
      <c r="E31" s="130"/>
      <c r="F31" s="130"/>
      <c r="G31" s="130"/>
      <c r="H31" s="130"/>
      <c r="I31" s="130"/>
      <c r="J31" s="130"/>
      <c r="K31" s="35" t="s">
        <v>325</v>
      </c>
      <c r="L31" s="130" t="s">
        <v>192</v>
      </c>
      <c r="M31" s="130"/>
      <c r="N31" s="130"/>
      <c r="O31" s="46" t="s">
        <v>191</v>
      </c>
    </row>
    <row r="32" spans="1:16" x14ac:dyDescent="0.25">
      <c r="A32" s="130" t="s">
        <v>335</v>
      </c>
      <c r="B32" s="130"/>
      <c r="C32" s="130"/>
      <c r="D32" s="130"/>
      <c r="E32" s="130"/>
      <c r="F32" s="130"/>
      <c r="G32" s="130"/>
      <c r="H32" s="130"/>
      <c r="I32" s="130"/>
      <c r="J32" s="130"/>
      <c r="K32" s="68" t="s">
        <v>34</v>
      </c>
      <c r="L32" s="150" t="s">
        <v>186</v>
      </c>
      <c r="M32" s="151"/>
      <c r="N32" s="151"/>
      <c r="O32" s="46"/>
    </row>
    <row r="33" spans="1:18" x14ac:dyDescent="0.25">
      <c r="A33" s="130" t="s">
        <v>187</v>
      </c>
      <c r="B33" s="130"/>
      <c r="C33" s="130"/>
      <c r="D33" s="130"/>
      <c r="E33" s="130"/>
      <c r="F33" s="130"/>
      <c r="G33" s="130"/>
      <c r="H33" s="130"/>
      <c r="I33" s="130"/>
      <c r="J33" s="130"/>
      <c r="K33" s="68" t="s">
        <v>34</v>
      </c>
      <c r="L33" s="131" t="s">
        <v>188</v>
      </c>
      <c r="M33" s="131"/>
      <c r="N33" s="101"/>
      <c r="O33" s="4"/>
    </row>
    <row r="34" spans="1:18" x14ac:dyDescent="0.25">
      <c r="A34" s="14"/>
      <c r="B34" s="14"/>
      <c r="C34" s="14"/>
      <c r="D34" s="14"/>
      <c r="E34" s="14"/>
      <c r="F34" s="15"/>
    </row>
    <row r="36" spans="1:18" x14ac:dyDescent="0.25">
      <c r="A36" s="125" t="s">
        <v>199</v>
      </c>
      <c r="B36" s="125"/>
      <c r="C36" s="125"/>
      <c r="D36" s="125"/>
      <c r="E36" s="125"/>
      <c r="F36" s="125"/>
      <c r="G36" s="125"/>
      <c r="H36" s="125"/>
      <c r="I36" s="125"/>
      <c r="J36" s="125"/>
      <c r="K36" s="125"/>
      <c r="L36" s="152" t="s">
        <v>185</v>
      </c>
      <c r="M36" s="152"/>
      <c r="N36" s="152"/>
      <c r="O36" s="25" t="s">
        <v>8</v>
      </c>
      <c r="P36"/>
      <c r="Q36"/>
    </row>
    <row r="37" spans="1:18" x14ac:dyDescent="0.25">
      <c r="A37" s="130" t="s">
        <v>331</v>
      </c>
      <c r="B37" s="130"/>
      <c r="C37" s="130"/>
      <c r="D37" s="130"/>
      <c r="E37" s="130"/>
      <c r="F37" s="130"/>
      <c r="G37" s="130"/>
      <c r="H37" s="130"/>
      <c r="I37" s="130"/>
      <c r="J37" s="130"/>
      <c r="K37" s="35">
        <v>5</v>
      </c>
      <c r="L37" s="154" t="s">
        <v>200</v>
      </c>
      <c r="M37" s="155"/>
      <c r="N37" s="156"/>
      <c r="O37" s="161"/>
    </row>
    <row r="38" spans="1:18" x14ac:dyDescent="0.25">
      <c r="A38" s="130" t="s">
        <v>330</v>
      </c>
      <c r="B38" s="130"/>
      <c r="C38" s="130"/>
      <c r="D38" s="130"/>
      <c r="E38" s="130"/>
      <c r="F38" s="130"/>
      <c r="G38" s="130"/>
      <c r="H38" s="130"/>
      <c r="I38" s="130"/>
      <c r="J38" s="130"/>
      <c r="K38" s="35">
        <v>50</v>
      </c>
      <c r="L38" s="157"/>
      <c r="M38" s="158"/>
      <c r="N38" s="159"/>
      <c r="O38" s="161"/>
    </row>
    <row r="41" spans="1:18" x14ac:dyDescent="0.25">
      <c r="A41" s="126" t="s">
        <v>332</v>
      </c>
      <c r="B41" s="126"/>
      <c r="C41" s="126"/>
      <c r="D41" s="126"/>
      <c r="E41" s="126"/>
      <c r="F41" s="126"/>
      <c r="G41" s="126"/>
      <c r="H41" s="126"/>
      <c r="I41" s="126"/>
      <c r="J41" s="126"/>
      <c r="K41" s="126"/>
      <c r="L41" s="152" t="s">
        <v>185</v>
      </c>
      <c r="M41" s="152"/>
      <c r="N41" s="152"/>
      <c r="O41" s="25" t="s">
        <v>8</v>
      </c>
    </row>
    <row r="42" spans="1:18" x14ac:dyDescent="0.25">
      <c r="A42" s="130" t="s">
        <v>201</v>
      </c>
      <c r="B42" s="130"/>
      <c r="C42" s="130"/>
      <c r="D42" s="130"/>
      <c r="E42" s="130"/>
      <c r="F42" s="130"/>
      <c r="G42" s="130"/>
      <c r="H42" s="130"/>
      <c r="I42" s="130"/>
      <c r="J42" s="130"/>
      <c r="K42" s="69" t="s">
        <v>34</v>
      </c>
      <c r="L42" s="114" t="s">
        <v>202</v>
      </c>
      <c r="M42" s="115"/>
      <c r="N42" s="116"/>
      <c r="O42" s="4"/>
    </row>
    <row r="43" spans="1:18" ht="14.45" customHeight="1" x14ac:dyDescent="0.25">
      <c r="A43" s="130" t="s">
        <v>203</v>
      </c>
      <c r="B43" s="130"/>
      <c r="C43" s="130"/>
      <c r="D43" s="130"/>
      <c r="E43" s="130"/>
      <c r="F43" s="130"/>
      <c r="G43" s="130"/>
      <c r="H43" s="130"/>
      <c r="I43" s="130"/>
      <c r="J43" s="130"/>
      <c r="K43" s="69" t="s">
        <v>34</v>
      </c>
      <c r="L43" s="114" t="s">
        <v>202</v>
      </c>
      <c r="M43" s="115"/>
      <c r="N43" s="116"/>
      <c r="O43" s="4"/>
      <c r="P43"/>
      <c r="Q43"/>
      <c r="R43"/>
    </row>
    <row r="44" spans="1:18" x14ac:dyDescent="0.25">
      <c r="A44" s="137" t="s">
        <v>204</v>
      </c>
      <c r="B44" s="138"/>
      <c r="C44" s="138"/>
      <c r="D44" s="138"/>
      <c r="E44" s="138"/>
      <c r="F44" s="138"/>
      <c r="G44" s="138"/>
      <c r="H44" s="138"/>
      <c r="I44" s="138"/>
      <c r="J44" s="139"/>
      <c r="K44" s="143" t="s">
        <v>34</v>
      </c>
      <c r="L44" s="150" t="s">
        <v>205</v>
      </c>
      <c r="M44" s="151"/>
      <c r="N44" s="162"/>
      <c r="O44" s="50" t="s">
        <v>206</v>
      </c>
      <c r="P44"/>
      <c r="Q44"/>
      <c r="R44"/>
    </row>
    <row r="45" spans="1:18" ht="81.75" customHeight="1" x14ac:dyDescent="0.25">
      <c r="A45" s="140"/>
      <c r="B45" s="141"/>
      <c r="C45" s="141"/>
      <c r="D45" s="141"/>
      <c r="E45" s="141"/>
      <c r="F45" s="141"/>
      <c r="G45" s="141"/>
      <c r="H45" s="141"/>
      <c r="I45" s="141"/>
      <c r="J45" s="142"/>
      <c r="K45" s="144"/>
      <c r="L45" s="163"/>
      <c r="M45" s="164"/>
      <c r="N45" s="165"/>
      <c r="O45" s="46" t="s">
        <v>207</v>
      </c>
      <c r="P45"/>
      <c r="Q45"/>
      <c r="R45"/>
    </row>
    <row r="46" spans="1:18" x14ac:dyDescent="0.25">
      <c r="P46"/>
      <c r="Q46"/>
      <c r="R46"/>
    </row>
    <row r="47" spans="1:18" x14ac:dyDescent="0.25">
      <c r="P47"/>
      <c r="Q47"/>
      <c r="R47"/>
    </row>
    <row r="48" spans="1:18" x14ac:dyDescent="0.25">
      <c r="A48" s="125" t="s">
        <v>329</v>
      </c>
      <c r="B48" s="125"/>
      <c r="C48" s="125"/>
      <c r="D48" s="125"/>
      <c r="E48" s="125"/>
      <c r="F48" s="125"/>
      <c r="G48" s="125"/>
      <c r="H48" s="125"/>
      <c r="I48" s="125"/>
      <c r="J48" s="125"/>
      <c r="K48" s="125"/>
      <c r="L48" s="152" t="s">
        <v>185</v>
      </c>
      <c r="M48" s="152"/>
      <c r="N48" s="152"/>
      <c r="O48" s="39" t="s">
        <v>8</v>
      </c>
      <c r="P48"/>
      <c r="Q48"/>
      <c r="R48"/>
    </row>
    <row r="49" spans="1:18" x14ac:dyDescent="0.25">
      <c r="A49" s="130" t="s">
        <v>208</v>
      </c>
      <c r="B49" s="130"/>
      <c r="C49" s="130"/>
      <c r="D49" s="130"/>
      <c r="E49" s="130"/>
      <c r="F49" s="130"/>
      <c r="G49" s="130"/>
      <c r="H49" s="130"/>
      <c r="I49" s="130"/>
      <c r="J49" s="130"/>
      <c r="K49" s="20" t="s">
        <v>34</v>
      </c>
      <c r="L49" s="130" t="s">
        <v>209</v>
      </c>
      <c r="M49" s="130"/>
      <c r="N49" s="130"/>
      <c r="O49" s="4"/>
      <c r="P49"/>
      <c r="Q49"/>
      <c r="R49"/>
    </row>
    <row r="50" spans="1:18" ht="55.5" customHeight="1" x14ac:dyDescent="0.25">
      <c r="A50" s="180" t="s">
        <v>210</v>
      </c>
      <c r="B50" s="181"/>
      <c r="C50" s="181"/>
      <c r="D50" s="181"/>
      <c r="E50" s="181"/>
      <c r="F50" s="181"/>
      <c r="G50" s="181"/>
      <c r="H50" s="181"/>
      <c r="I50" s="181"/>
      <c r="J50" s="182"/>
      <c r="K50" s="143" t="s">
        <v>34</v>
      </c>
      <c r="L50" s="150" t="s">
        <v>327</v>
      </c>
      <c r="M50" s="151"/>
      <c r="N50" s="162"/>
      <c r="O50" s="46" t="s">
        <v>211</v>
      </c>
    </row>
    <row r="51" spans="1:18" x14ac:dyDescent="0.25">
      <c r="A51" s="183"/>
      <c r="B51" s="184"/>
      <c r="C51" s="184"/>
      <c r="D51" s="184"/>
      <c r="E51" s="184"/>
      <c r="F51" s="184"/>
      <c r="G51" s="184"/>
      <c r="H51" s="184"/>
      <c r="I51" s="184"/>
      <c r="J51" s="185"/>
      <c r="K51" s="179"/>
      <c r="L51" s="176"/>
      <c r="M51" s="177"/>
      <c r="N51" s="178"/>
      <c r="O51" s="43" t="s">
        <v>212</v>
      </c>
    </row>
    <row r="52" spans="1:18" ht="67.5" customHeight="1" x14ac:dyDescent="0.25">
      <c r="A52" s="131" t="s">
        <v>213</v>
      </c>
      <c r="B52" s="131"/>
      <c r="C52" s="131"/>
      <c r="D52" s="131"/>
      <c r="E52" s="131"/>
      <c r="F52" s="131"/>
      <c r="G52" s="131"/>
      <c r="H52" s="131"/>
      <c r="I52" s="131"/>
      <c r="J52" s="131"/>
      <c r="K52" s="20" t="s">
        <v>34</v>
      </c>
      <c r="L52" s="106" t="s">
        <v>328</v>
      </c>
      <c r="M52" s="106"/>
      <c r="N52" s="106"/>
      <c r="O52" s="46" t="s">
        <v>214</v>
      </c>
      <c r="P52"/>
      <c r="Q52"/>
    </row>
    <row r="53" spans="1:18" ht="65.25" customHeight="1" x14ac:dyDescent="0.25">
      <c r="A53" s="130" t="s">
        <v>215</v>
      </c>
      <c r="B53" s="130"/>
      <c r="C53" s="130"/>
      <c r="D53" s="130"/>
      <c r="E53" s="130"/>
      <c r="F53" s="130"/>
      <c r="G53" s="130"/>
      <c r="H53" s="130"/>
      <c r="I53" s="130"/>
      <c r="J53" s="130"/>
      <c r="K53" s="20" t="s">
        <v>34</v>
      </c>
      <c r="L53" s="106" t="s">
        <v>216</v>
      </c>
      <c r="M53" s="106"/>
      <c r="N53" s="106"/>
      <c r="O53" s="46" t="s">
        <v>217</v>
      </c>
    </row>
    <row r="54" spans="1:18" x14ac:dyDescent="0.25">
      <c r="A54" s="130" t="s">
        <v>357</v>
      </c>
      <c r="B54" s="130"/>
      <c r="C54" s="130"/>
      <c r="D54" s="130"/>
      <c r="E54" s="130"/>
      <c r="F54" s="130"/>
      <c r="G54" s="130"/>
      <c r="H54" s="130"/>
      <c r="I54" s="130"/>
      <c r="J54" s="130"/>
      <c r="K54" s="69" t="s">
        <v>34</v>
      </c>
      <c r="L54" s="101" t="s">
        <v>193</v>
      </c>
      <c r="M54" s="102"/>
      <c r="N54" s="103"/>
      <c r="O54" s="46" t="s">
        <v>194</v>
      </c>
    </row>
    <row r="55" spans="1:18" x14ac:dyDescent="0.25">
      <c r="A55" s="130" t="s">
        <v>195</v>
      </c>
      <c r="B55" s="130"/>
      <c r="C55" s="130"/>
      <c r="D55" s="130"/>
      <c r="E55" s="130"/>
      <c r="F55" s="130"/>
      <c r="G55" s="130"/>
      <c r="H55" s="130"/>
      <c r="I55" s="130"/>
      <c r="J55" s="130"/>
      <c r="K55" s="69" t="s">
        <v>34</v>
      </c>
      <c r="L55" s="166"/>
      <c r="M55" s="166"/>
      <c r="N55" s="166"/>
      <c r="O55" s="50" t="s">
        <v>196</v>
      </c>
    </row>
    <row r="56" spans="1:18" ht="30" x14ac:dyDescent="0.25">
      <c r="A56" s="130" t="s">
        <v>197</v>
      </c>
      <c r="B56" s="130"/>
      <c r="C56" s="130"/>
      <c r="D56" s="130"/>
      <c r="E56" s="130"/>
      <c r="F56" s="130"/>
      <c r="G56" s="130"/>
      <c r="H56" s="130"/>
      <c r="I56" s="130"/>
      <c r="J56" s="130"/>
      <c r="K56" s="20" t="s">
        <v>34</v>
      </c>
      <c r="L56" s="186" t="s">
        <v>341</v>
      </c>
      <c r="M56" s="186"/>
      <c r="N56" s="186"/>
      <c r="O56" s="46" t="s">
        <v>198</v>
      </c>
    </row>
    <row r="59" spans="1:18" x14ac:dyDescent="0.25">
      <c r="A59" s="125" t="s">
        <v>218</v>
      </c>
      <c r="B59" s="125"/>
      <c r="C59" s="125"/>
      <c r="D59" s="125"/>
      <c r="E59" s="125"/>
      <c r="F59" s="125"/>
      <c r="G59" s="125"/>
      <c r="H59" s="125"/>
      <c r="I59" s="125"/>
      <c r="J59" s="125"/>
      <c r="K59" s="125"/>
      <c r="L59" s="152" t="s">
        <v>185</v>
      </c>
      <c r="M59" s="152"/>
      <c r="N59" s="152"/>
      <c r="O59" s="25" t="s">
        <v>8</v>
      </c>
    </row>
    <row r="60" spans="1:18" ht="31.5" customHeight="1" x14ac:dyDescent="0.25">
      <c r="A60" s="131" t="s">
        <v>219</v>
      </c>
      <c r="B60" s="131"/>
      <c r="C60" s="131"/>
      <c r="D60" s="131"/>
      <c r="E60" s="131"/>
      <c r="F60" s="131"/>
      <c r="G60" s="131"/>
      <c r="H60" s="131"/>
      <c r="I60" s="131"/>
      <c r="J60" s="131"/>
      <c r="K60" s="20" t="s">
        <v>34</v>
      </c>
      <c r="L60" s="131" t="s">
        <v>220</v>
      </c>
      <c r="M60" s="131"/>
      <c r="N60" s="131"/>
      <c r="O60" s="50"/>
      <c r="P60"/>
      <c r="Q60"/>
    </row>
    <row r="61" spans="1:18" ht="50.25" customHeight="1" x14ac:dyDescent="0.25">
      <c r="A61" s="131" t="s">
        <v>221</v>
      </c>
      <c r="B61" s="131"/>
      <c r="C61" s="131"/>
      <c r="D61" s="131"/>
      <c r="E61" s="131"/>
      <c r="F61" s="131"/>
      <c r="G61" s="131"/>
      <c r="H61" s="131"/>
      <c r="I61" s="131"/>
      <c r="J61" s="131"/>
      <c r="K61" s="20" t="s">
        <v>34</v>
      </c>
      <c r="L61" s="131" t="s">
        <v>222</v>
      </c>
      <c r="M61" s="131"/>
      <c r="N61" s="131"/>
      <c r="O61" s="131" t="s">
        <v>223</v>
      </c>
      <c r="P61"/>
      <c r="Q61"/>
    </row>
    <row r="62" spans="1:18" ht="63" customHeight="1" x14ac:dyDescent="0.25">
      <c r="A62" s="131" t="s">
        <v>224</v>
      </c>
      <c r="B62" s="131"/>
      <c r="C62" s="131"/>
      <c r="D62" s="131"/>
      <c r="E62" s="131"/>
      <c r="F62" s="131"/>
      <c r="G62" s="131"/>
      <c r="H62" s="131"/>
      <c r="I62" s="131"/>
      <c r="J62" s="131"/>
      <c r="K62" s="20" t="s">
        <v>34</v>
      </c>
      <c r="L62" s="131" t="s">
        <v>225</v>
      </c>
      <c r="M62" s="131"/>
      <c r="N62" s="131"/>
      <c r="O62" s="131"/>
      <c r="P62"/>
      <c r="Q62"/>
    </row>
    <row r="63" spans="1:18" ht="48" customHeight="1" x14ac:dyDescent="0.25">
      <c r="A63" s="131" t="s">
        <v>226</v>
      </c>
      <c r="B63" s="131"/>
      <c r="C63" s="131"/>
      <c r="D63" s="131"/>
      <c r="E63" s="131"/>
      <c r="F63" s="131"/>
      <c r="G63" s="131"/>
      <c r="H63" s="131"/>
      <c r="I63" s="131"/>
      <c r="J63" s="131"/>
      <c r="K63" s="20" t="s">
        <v>34</v>
      </c>
      <c r="L63" s="131" t="s">
        <v>227</v>
      </c>
      <c r="M63" s="131"/>
      <c r="N63" s="131"/>
      <c r="O63" s="131"/>
      <c r="P63"/>
      <c r="Q63"/>
    </row>
    <row r="64" spans="1:18" ht="90.75" customHeight="1" x14ac:dyDescent="0.25">
      <c r="A64" s="130" t="s">
        <v>228</v>
      </c>
      <c r="B64" s="130"/>
      <c r="C64" s="130"/>
      <c r="D64" s="130"/>
      <c r="E64" s="130"/>
      <c r="F64" s="130"/>
      <c r="G64" s="130"/>
      <c r="H64" s="130"/>
      <c r="I64" s="130"/>
      <c r="J64" s="130"/>
      <c r="K64" s="20" t="s">
        <v>34</v>
      </c>
      <c r="L64" s="131" t="s">
        <v>342</v>
      </c>
      <c r="M64" s="131"/>
      <c r="N64" s="131"/>
      <c r="O64" s="131"/>
      <c r="P64"/>
      <c r="Q64"/>
    </row>
    <row r="65" spans="1:17" ht="39" customHeight="1" x14ac:dyDescent="0.25">
      <c r="A65" s="131" t="s">
        <v>229</v>
      </c>
      <c r="B65" s="131"/>
      <c r="C65" s="131"/>
      <c r="D65" s="131"/>
      <c r="E65" s="131"/>
      <c r="F65" s="131"/>
      <c r="G65" s="131"/>
      <c r="H65" s="131"/>
      <c r="I65" s="131"/>
      <c r="J65" s="131"/>
      <c r="K65" s="20" t="s">
        <v>34</v>
      </c>
      <c r="L65" s="131" t="s">
        <v>230</v>
      </c>
      <c r="M65" s="131"/>
      <c r="N65" s="131"/>
      <c r="O65" s="131"/>
      <c r="P65"/>
      <c r="Q65"/>
    </row>
    <row r="66" spans="1:17" ht="100.5" customHeight="1" x14ac:dyDescent="0.25">
      <c r="A66" s="131" t="s">
        <v>231</v>
      </c>
      <c r="B66" s="131"/>
      <c r="C66" s="131"/>
      <c r="D66" s="131"/>
      <c r="E66" s="131"/>
      <c r="F66" s="131"/>
      <c r="G66" s="131"/>
      <c r="H66" s="131"/>
      <c r="I66" s="131"/>
      <c r="J66" s="131"/>
      <c r="K66" s="20" t="s">
        <v>34</v>
      </c>
      <c r="L66" s="131" t="s">
        <v>232</v>
      </c>
      <c r="M66" s="131"/>
      <c r="N66" s="131"/>
      <c r="O66" s="131"/>
      <c r="P66"/>
      <c r="Q66"/>
    </row>
    <row r="67" spans="1:17" x14ac:dyDescent="0.25">
      <c r="P67"/>
      <c r="Q67"/>
    </row>
    <row r="68" spans="1:17" x14ac:dyDescent="0.25">
      <c r="A68" s="125" t="s">
        <v>233</v>
      </c>
      <c r="B68" s="125"/>
      <c r="C68" s="125"/>
      <c r="D68" s="125"/>
      <c r="E68" s="125"/>
      <c r="F68" s="125"/>
      <c r="G68" s="125"/>
      <c r="H68" s="125"/>
      <c r="I68" s="125"/>
      <c r="J68" s="125"/>
      <c r="K68" s="125"/>
      <c r="L68" s="152" t="s">
        <v>185</v>
      </c>
      <c r="M68" s="152"/>
      <c r="N68" s="152"/>
      <c r="O68" s="25" t="s">
        <v>8</v>
      </c>
    </row>
    <row r="69" spans="1:17" ht="15" customHeight="1" x14ac:dyDescent="0.25">
      <c r="A69" s="130" t="s">
        <v>234</v>
      </c>
      <c r="B69" s="130"/>
      <c r="C69" s="130"/>
      <c r="D69" s="130"/>
      <c r="E69" s="130"/>
      <c r="F69" s="130"/>
      <c r="G69" s="130"/>
      <c r="H69" s="130"/>
      <c r="I69" s="130"/>
      <c r="J69" s="130"/>
      <c r="K69" s="20" t="s">
        <v>34</v>
      </c>
      <c r="L69" s="167"/>
      <c r="M69" s="168"/>
      <c r="N69" s="169"/>
      <c r="O69" s="131" t="s">
        <v>235</v>
      </c>
    </row>
    <row r="70" spans="1:17" x14ac:dyDescent="0.25">
      <c r="A70" s="130" t="s">
        <v>236</v>
      </c>
      <c r="B70" s="130"/>
      <c r="C70" s="130"/>
      <c r="D70" s="130"/>
      <c r="E70" s="130"/>
      <c r="F70" s="130"/>
      <c r="G70" s="130"/>
      <c r="H70" s="130"/>
      <c r="I70" s="130"/>
      <c r="J70" s="130"/>
      <c r="K70" s="20" t="s">
        <v>34</v>
      </c>
      <c r="L70" s="170"/>
      <c r="M70" s="171"/>
      <c r="N70" s="172"/>
      <c r="O70" s="131"/>
    </row>
    <row r="71" spans="1:17" ht="14.45" customHeight="1" x14ac:dyDescent="0.25">
      <c r="A71" s="130" t="s">
        <v>237</v>
      </c>
      <c r="B71" s="130"/>
      <c r="C71" s="130"/>
      <c r="D71" s="130"/>
      <c r="E71" s="130"/>
      <c r="F71" s="130"/>
      <c r="G71" s="130"/>
      <c r="H71" s="130"/>
      <c r="I71" s="130"/>
      <c r="J71" s="130"/>
      <c r="K71" s="20" t="s">
        <v>34</v>
      </c>
      <c r="L71" s="170"/>
      <c r="M71" s="171"/>
      <c r="N71" s="172"/>
      <c r="O71" s="131"/>
    </row>
    <row r="72" spans="1:17" x14ac:dyDescent="0.25">
      <c r="A72" s="130" t="s">
        <v>238</v>
      </c>
      <c r="B72" s="130"/>
      <c r="C72" s="130"/>
      <c r="D72" s="130"/>
      <c r="E72" s="130"/>
      <c r="F72" s="130"/>
      <c r="G72" s="130"/>
      <c r="H72" s="130"/>
      <c r="I72" s="130"/>
      <c r="J72" s="130"/>
      <c r="K72" s="20" t="s">
        <v>34</v>
      </c>
      <c r="L72" s="170"/>
      <c r="M72" s="171"/>
      <c r="N72" s="172"/>
      <c r="O72" s="131"/>
    </row>
    <row r="73" spans="1:17" x14ac:dyDescent="0.25">
      <c r="A73" s="130" t="s">
        <v>239</v>
      </c>
      <c r="B73" s="130"/>
      <c r="C73" s="130"/>
      <c r="D73" s="130"/>
      <c r="E73" s="130"/>
      <c r="F73" s="130"/>
      <c r="G73" s="130"/>
      <c r="H73" s="130"/>
      <c r="I73" s="130"/>
      <c r="J73" s="130"/>
      <c r="K73" s="20" t="s">
        <v>34</v>
      </c>
      <c r="L73" s="170"/>
      <c r="M73" s="171"/>
      <c r="N73" s="172"/>
      <c r="O73" s="131" t="s">
        <v>240</v>
      </c>
    </row>
    <row r="74" spans="1:17" x14ac:dyDescent="0.25">
      <c r="A74" s="130" t="s">
        <v>241</v>
      </c>
      <c r="B74" s="130"/>
      <c r="C74" s="130"/>
      <c r="D74" s="130"/>
      <c r="E74" s="130"/>
      <c r="F74" s="130"/>
      <c r="G74" s="130"/>
      <c r="H74" s="130"/>
      <c r="I74" s="130"/>
      <c r="J74" s="130"/>
      <c r="K74" s="20" t="s">
        <v>34</v>
      </c>
      <c r="L74" s="170"/>
      <c r="M74" s="171"/>
      <c r="N74" s="172"/>
      <c r="O74" s="131"/>
    </row>
    <row r="75" spans="1:17" x14ac:dyDescent="0.25">
      <c r="A75" s="130" t="s">
        <v>242</v>
      </c>
      <c r="B75" s="130"/>
      <c r="C75" s="130"/>
      <c r="D75" s="130"/>
      <c r="E75" s="130"/>
      <c r="F75" s="130"/>
      <c r="G75" s="130"/>
      <c r="H75" s="130"/>
      <c r="I75" s="130"/>
      <c r="J75" s="130"/>
      <c r="K75" s="20" t="s">
        <v>34</v>
      </c>
      <c r="L75" s="170"/>
      <c r="M75" s="171"/>
      <c r="N75" s="172"/>
      <c r="O75" s="131"/>
    </row>
    <row r="76" spans="1:17" x14ac:dyDescent="0.25">
      <c r="A76" s="130" t="s">
        <v>243</v>
      </c>
      <c r="B76" s="130"/>
      <c r="C76" s="130"/>
      <c r="D76" s="130"/>
      <c r="E76" s="130"/>
      <c r="F76" s="130"/>
      <c r="G76" s="130"/>
      <c r="H76" s="130"/>
      <c r="I76" s="130"/>
      <c r="J76" s="130"/>
      <c r="K76" s="20" t="s">
        <v>34</v>
      </c>
      <c r="L76" s="170"/>
      <c r="M76" s="171"/>
      <c r="N76" s="172"/>
      <c r="O76" s="131"/>
    </row>
    <row r="77" spans="1:17" x14ac:dyDescent="0.25">
      <c r="A77" s="130" t="s">
        <v>244</v>
      </c>
      <c r="B77" s="130"/>
      <c r="C77" s="130"/>
      <c r="D77" s="130"/>
      <c r="E77" s="130"/>
      <c r="F77" s="130"/>
      <c r="G77" s="130"/>
      <c r="H77" s="130"/>
      <c r="I77" s="130"/>
      <c r="J77" s="130"/>
      <c r="K77" s="20" t="s">
        <v>34</v>
      </c>
      <c r="L77" s="173"/>
      <c r="M77" s="174"/>
      <c r="N77" s="175"/>
      <c r="O77" s="131"/>
    </row>
    <row r="81" spans="1:1" x14ac:dyDescent="0.25">
      <c r="A81" s="3"/>
    </row>
  </sheetData>
  <mergeCells count="85">
    <mergeCell ref="L50:N51"/>
    <mergeCell ref="K50:K51"/>
    <mergeCell ref="A50:J51"/>
    <mergeCell ref="A60:J60"/>
    <mergeCell ref="A64:J64"/>
    <mergeCell ref="L52:N52"/>
    <mergeCell ref="L53:N53"/>
    <mergeCell ref="L60:N60"/>
    <mergeCell ref="L56:N56"/>
    <mergeCell ref="A65:J65"/>
    <mergeCell ref="L65:N65"/>
    <mergeCell ref="L66:N66"/>
    <mergeCell ref="O69:O72"/>
    <mergeCell ref="O73:O77"/>
    <mergeCell ref="O61:O66"/>
    <mergeCell ref="L69:N77"/>
    <mergeCell ref="L68:N68"/>
    <mergeCell ref="L62:N62"/>
    <mergeCell ref="L63:N63"/>
    <mergeCell ref="L61:N61"/>
    <mergeCell ref="A69:J69"/>
    <mergeCell ref="A70:J70"/>
    <mergeCell ref="A66:J66"/>
    <mergeCell ref="A68:K68"/>
    <mergeCell ref="A71:J71"/>
    <mergeCell ref="A73:J73"/>
    <mergeCell ref="A72:J72"/>
    <mergeCell ref="A74:J74"/>
    <mergeCell ref="A75:J75"/>
    <mergeCell ref="A76:J76"/>
    <mergeCell ref="A77:J77"/>
    <mergeCell ref="L48:N48"/>
    <mergeCell ref="A48:K48"/>
    <mergeCell ref="L64:N64"/>
    <mergeCell ref="A52:J52"/>
    <mergeCell ref="A63:J63"/>
    <mergeCell ref="A62:J62"/>
    <mergeCell ref="A61:J61"/>
    <mergeCell ref="A59:K59"/>
    <mergeCell ref="A53:J53"/>
    <mergeCell ref="L59:N59"/>
    <mergeCell ref="A56:J56"/>
    <mergeCell ref="A54:J54"/>
    <mergeCell ref="L55:N55"/>
    <mergeCell ref="A55:J55"/>
    <mergeCell ref="L54:N54"/>
    <mergeCell ref="K44:K45"/>
    <mergeCell ref="L44:N45"/>
    <mergeCell ref="A43:J43"/>
    <mergeCell ref="L41:N41"/>
    <mergeCell ref="L42:N42"/>
    <mergeCell ref="L43:N43"/>
    <mergeCell ref="A44:J45"/>
    <mergeCell ref="P8:P9"/>
    <mergeCell ref="A29:K29"/>
    <mergeCell ref="A37:J37"/>
    <mergeCell ref="A8:D8"/>
    <mergeCell ref="H8:H9"/>
    <mergeCell ref="J8:J9"/>
    <mergeCell ref="K8:K9"/>
    <mergeCell ref="L8:L9"/>
    <mergeCell ref="A32:J32"/>
    <mergeCell ref="A33:J33"/>
    <mergeCell ref="I8:I9"/>
    <mergeCell ref="A24:D24"/>
    <mergeCell ref="M8:M9"/>
    <mergeCell ref="O37:O38"/>
    <mergeCell ref="A38:J38"/>
    <mergeCell ref="L36:N36"/>
    <mergeCell ref="A6:N6"/>
    <mergeCell ref="A49:J49"/>
    <mergeCell ref="L49:N49"/>
    <mergeCell ref="L32:N32"/>
    <mergeCell ref="L33:N33"/>
    <mergeCell ref="L30:N30"/>
    <mergeCell ref="L29:N29"/>
    <mergeCell ref="L31:N31"/>
    <mergeCell ref="A30:J30"/>
    <mergeCell ref="A31:J31"/>
    <mergeCell ref="A19:D19"/>
    <mergeCell ref="A20:D20"/>
    <mergeCell ref="A41:K41"/>
    <mergeCell ref="A42:J42"/>
    <mergeCell ref="L37:N38"/>
    <mergeCell ref="A36:K36"/>
  </mergeCells>
  <pageMargins left="0.7" right="0.7" top="0.75" bottom="0.75" header="0.3" footer="0.3"/>
  <pageSetup paperSize="8" scale="4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1A5E-ABE7-4C2D-A258-2E668D42A436}">
  <sheetPr>
    <pageSetUpPr fitToPage="1"/>
  </sheetPr>
  <dimension ref="A1:G7"/>
  <sheetViews>
    <sheetView topLeftCell="A2" zoomScale="68" zoomScaleNormal="85" workbookViewId="0">
      <selection activeCell="E8" sqref="E8"/>
    </sheetView>
  </sheetViews>
  <sheetFormatPr defaultColWidth="8.85546875" defaultRowHeight="15" x14ac:dyDescent="0.25"/>
  <cols>
    <col min="1" max="1" width="34.85546875" customWidth="1"/>
    <col min="2" max="2" width="17.42578125" customWidth="1"/>
    <col min="3" max="3" width="26.42578125" customWidth="1"/>
    <col min="4" max="4" width="39.5703125" customWidth="1"/>
    <col min="5" max="5" width="43.5703125" customWidth="1"/>
    <col min="6" max="6" width="51.42578125" customWidth="1"/>
  </cols>
  <sheetData>
    <row r="1" spans="1:7" ht="46.5" x14ac:dyDescent="0.7">
      <c r="A1" s="93" t="s">
        <v>245</v>
      </c>
    </row>
    <row r="2" spans="1:7" x14ac:dyDescent="0.25">
      <c r="A2" s="2"/>
      <c r="B2" s="2"/>
      <c r="C2" s="2"/>
      <c r="D2" s="2"/>
      <c r="E2" s="2"/>
      <c r="F2" s="2"/>
      <c r="G2" s="2"/>
    </row>
    <row r="3" spans="1:7" x14ac:dyDescent="0.25">
      <c r="A3" s="89" t="s">
        <v>246</v>
      </c>
      <c r="B3" s="90" t="s">
        <v>247</v>
      </c>
      <c r="C3" s="89" t="s">
        <v>248</v>
      </c>
      <c r="D3" s="89" t="s">
        <v>249</v>
      </c>
      <c r="E3" s="89" t="s">
        <v>250</v>
      </c>
      <c r="F3" s="89" t="s">
        <v>7</v>
      </c>
      <c r="G3" s="2"/>
    </row>
    <row r="4" spans="1:7" ht="72.75" customHeight="1" x14ac:dyDescent="0.25">
      <c r="A4" s="21"/>
      <c r="B4" s="65">
        <v>44949</v>
      </c>
      <c r="C4" s="88" t="s">
        <v>251</v>
      </c>
      <c r="D4" s="46" t="s">
        <v>252</v>
      </c>
      <c r="E4" s="46" t="s">
        <v>253</v>
      </c>
      <c r="F4" s="46" t="s">
        <v>254</v>
      </c>
    </row>
    <row r="5" spans="1:7" ht="87" customHeight="1" x14ac:dyDescent="0.25">
      <c r="A5" s="22"/>
      <c r="B5" s="65">
        <v>44817</v>
      </c>
      <c r="C5" s="46" t="s">
        <v>255</v>
      </c>
      <c r="D5" s="50" t="s">
        <v>256</v>
      </c>
      <c r="E5" s="46" t="s">
        <v>257</v>
      </c>
      <c r="F5" s="46" t="s">
        <v>258</v>
      </c>
    </row>
    <row r="6" spans="1:7" ht="71.25" customHeight="1" x14ac:dyDescent="0.25">
      <c r="A6" s="22"/>
      <c r="B6" s="65">
        <v>44896</v>
      </c>
      <c r="C6" s="46" t="s">
        <v>259</v>
      </c>
      <c r="D6" s="50" t="s">
        <v>311</v>
      </c>
      <c r="E6" s="46" t="s">
        <v>260</v>
      </c>
      <c r="F6" s="46" t="s">
        <v>261</v>
      </c>
    </row>
    <row r="7" spans="1:7" ht="119.25" customHeight="1" x14ac:dyDescent="0.25">
      <c r="A7" s="91"/>
      <c r="B7" s="65">
        <v>45083</v>
      </c>
      <c r="C7" s="46" t="s">
        <v>262</v>
      </c>
      <c r="D7" s="46"/>
      <c r="E7" s="46" t="s">
        <v>366</v>
      </c>
      <c r="F7" s="46"/>
    </row>
  </sheetData>
  <pageMargins left="0.7" right="0.7" top="0.75" bottom="0.75" header="0.3" footer="0.3"/>
  <pageSetup paperSize="9" scale="70"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5C50-D842-4644-83EC-D640FE84255C}">
  <dimension ref="A1:E17"/>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7" t="s">
        <v>263</v>
      </c>
      <c r="B1" s="27" t="s">
        <v>264</v>
      </c>
      <c r="C1" s="27" t="s">
        <v>265</v>
      </c>
      <c r="D1" s="27" t="s">
        <v>266</v>
      </c>
    </row>
    <row r="2" spans="1:5" x14ac:dyDescent="0.25">
      <c r="A2" s="27" t="s">
        <v>267</v>
      </c>
      <c r="D2" t="s">
        <v>268</v>
      </c>
    </row>
    <row r="4" spans="1:5" x14ac:dyDescent="0.25">
      <c r="B4" s="26"/>
      <c r="C4" s="26"/>
      <c r="D4" s="26"/>
      <c r="E4" s="26"/>
    </row>
    <row r="5" spans="1:5" x14ac:dyDescent="0.25">
      <c r="B5" s="26"/>
      <c r="C5" s="26"/>
      <c r="D5" s="26"/>
      <c r="E5" s="26"/>
    </row>
    <row r="6" spans="1:5" x14ac:dyDescent="0.25">
      <c r="B6" s="26"/>
      <c r="C6" s="26"/>
      <c r="D6" s="26"/>
      <c r="E6" s="26"/>
    </row>
    <row r="7" spans="1:5" x14ac:dyDescent="0.25">
      <c r="B7" s="26"/>
      <c r="C7" s="26"/>
      <c r="D7" s="26"/>
      <c r="E7" s="26"/>
    </row>
    <row r="8" spans="1:5" x14ac:dyDescent="0.25">
      <c r="A8" s="27" t="s">
        <v>269</v>
      </c>
      <c r="B8" s="28" t="s">
        <v>270</v>
      </c>
      <c r="C8" s="28" t="s">
        <v>271</v>
      </c>
      <c r="D8" s="31" t="s">
        <v>272</v>
      </c>
      <c r="E8" s="26"/>
    </row>
    <row r="9" spans="1:5" ht="30" x14ac:dyDescent="0.25">
      <c r="B9" s="28" t="s">
        <v>273</v>
      </c>
      <c r="C9" s="28" t="s">
        <v>199</v>
      </c>
      <c r="D9" s="31" t="s">
        <v>274</v>
      </c>
      <c r="E9" s="26"/>
    </row>
    <row r="10" spans="1:5" x14ac:dyDescent="0.25">
      <c r="B10" s="28" t="s">
        <v>275</v>
      </c>
      <c r="C10" s="28"/>
      <c r="D10" s="31" t="s">
        <v>276</v>
      </c>
      <c r="E10" s="26"/>
    </row>
    <row r="11" spans="1:5" x14ac:dyDescent="0.25">
      <c r="B11" s="28"/>
      <c r="C11" s="28"/>
      <c r="D11" s="31" t="s">
        <v>277</v>
      </c>
      <c r="E11" s="26"/>
    </row>
    <row r="12" spans="1:5" x14ac:dyDescent="0.25">
      <c r="B12" s="28"/>
      <c r="C12" s="28"/>
      <c r="D12" s="26"/>
      <c r="E12" s="26"/>
    </row>
    <row r="13" spans="1:5" x14ac:dyDescent="0.25">
      <c r="B13" s="28"/>
      <c r="C13" s="28"/>
      <c r="D13" s="26"/>
      <c r="E13" s="26"/>
    </row>
    <row r="14" spans="1:5" x14ac:dyDescent="0.25">
      <c r="B14" s="28"/>
      <c r="C14" s="28"/>
      <c r="D14" s="26"/>
      <c r="E14" s="26"/>
    </row>
    <row r="15" spans="1:5" x14ac:dyDescent="0.25">
      <c r="A15" s="27" t="s">
        <v>278</v>
      </c>
      <c r="B15" s="28"/>
      <c r="C15" s="28"/>
      <c r="D15" s="26"/>
      <c r="E15" s="26"/>
    </row>
    <row r="16" spans="1:5" x14ac:dyDescent="0.25">
      <c r="B16" s="26"/>
      <c r="C16" s="26"/>
      <c r="D16" s="26"/>
      <c r="E16" s="26"/>
    </row>
    <row r="17" spans="2:5" x14ac:dyDescent="0.25">
      <c r="B17" s="26"/>
      <c r="C17" s="26"/>
      <c r="D17" s="26"/>
      <c r="E17" s="2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A053-20EF-4BE9-9E95-44D3AF2DDAF8}">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7" t="s">
        <v>279</v>
      </c>
      <c r="B1" s="27" t="s">
        <v>264</v>
      </c>
      <c r="C1" s="27" t="s">
        <v>265</v>
      </c>
      <c r="D1" s="27" t="s">
        <v>266</v>
      </c>
    </row>
    <row r="2" spans="1:5" x14ac:dyDescent="0.25">
      <c r="A2" s="27" t="s">
        <v>267</v>
      </c>
    </row>
    <row r="6" spans="1:5" x14ac:dyDescent="0.25">
      <c r="B6" s="26"/>
      <c r="C6" s="26"/>
      <c r="D6" s="26"/>
      <c r="E6" s="26"/>
    </row>
    <row r="7" spans="1:5" x14ac:dyDescent="0.25">
      <c r="B7" s="26"/>
      <c r="C7" s="26"/>
      <c r="D7" s="26"/>
      <c r="E7" s="26"/>
    </row>
    <row r="8" spans="1:5" ht="30" x14ac:dyDescent="0.25">
      <c r="A8" s="27" t="s">
        <v>269</v>
      </c>
      <c r="B8" s="28" t="s">
        <v>280</v>
      </c>
      <c r="C8" s="28" t="s">
        <v>281</v>
      </c>
      <c r="D8" s="31" t="s">
        <v>282</v>
      </c>
      <c r="E8" s="26"/>
    </row>
    <row r="9" spans="1:5" x14ac:dyDescent="0.25">
      <c r="B9" s="29" t="s">
        <v>283</v>
      </c>
      <c r="C9" s="29"/>
      <c r="D9" s="26"/>
      <c r="E9" s="26"/>
    </row>
    <row r="10" spans="1:5" x14ac:dyDescent="0.25">
      <c r="B10" s="28"/>
      <c r="C10" s="28"/>
      <c r="D10" s="26"/>
      <c r="E10" s="26"/>
    </row>
    <row r="11" spans="1:5" x14ac:dyDescent="0.25">
      <c r="B11" s="28"/>
      <c r="C11" s="28"/>
      <c r="D11" s="26"/>
      <c r="E11" s="26"/>
    </row>
    <row r="12" spans="1:5" x14ac:dyDescent="0.25">
      <c r="B12" s="28"/>
      <c r="C12" s="28"/>
      <c r="D12" s="26"/>
      <c r="E12" s="26"/>
    </row>
    <row r="13" spans="1:5" x14ac:dyDescent="0.25">
      <c r="B13" s="28"/>
      <c r="C13" s="28"/>
      <c r="D13" s="26"/>
      <c r="E13" s="26"/>
    </row>
    <row r="14" spans="1:5" x14ac:dyDescent="0.25">
      <c r="B14" s="28"/>
      <c r="C14" s="28"/>
      <c r="D14" s="26"/>
      <c r="E14" s="26"/>
    </row>
    <row r="15" spans="1:5" ht="45" x14ac:dyDescent="0.25">
      <c r="A15" s="27" t="s">
        <v>278</v>
      </c>
      <c r="B15" s="28" t="s">
        <v>284</v>
      </c>
      <c r="C15" s="28" t="s">
        <v>285</v>
      </c>
      <c r="D15" s="30" t="s">
        <v>286</v>
      </c>
      <c r="E15" s="26"/>
    </row>
    <row r="16" spans="1:5" x14ac:dyDescent="0.25">
      <c r="B16" s="26"/>
      <c r="E16" s="26"/>
    </row>
    <row r="17" spans="2:5" x14ac:dyDescent="0.25">
      <c r="B17" s="26"/>
      <c r="C17" s="26"/>
      <c r="D17" s="26"/>
      <c r="E17" s="26"/>
    </row>
    <row r="18" spans="2:5" x14ac:dyDescent="0.25">
      <c r="B18" s="26"/>
      <c r="C18" s="26"/>
      <c r="D18" s="26"/>
      <c r="E18" s="26"/>
    </row>
    <row r="19" spans="2:5" x14ac:dyDescent="0.25">
      <c r="B19" s="26"/>
      <c r="C19" s="26"/>
      <c r="D19" s="26"/>
      <c r="E19" s="2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A094-4D5B-4FA9-AAA1-BA63C5303B21}">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7" t="s">
        <v>287</v>
      </c>
      <c r="B1" s="27" t="s">
        <v>264</v>
      </c>
      <c r="C1" s="27" t="s">
        <v>265</v>
      </c>
      <c r="D1" s="27" t="s">
        <v>266</v>
      </c>
    </row>
    <row r="2" spans="1:5" ht="45" x14ac:dyDescent="0.25">
      <c r="A2" s="27" t="s">
        <v>267</v>
      </c>
      <c r="B2" s="26" t="s">
        <v>288</v>
      </c>
      <c r="D2" s="26" t="s">
        <v>289</v>
      </c>
      <c r="E2" s="26"/>
    </row>
    <row r="3" spans="1:5" x14ac:dyDescent="0.25">
      <c r="B3" s="26"/>
      <c r="C3" s="26"/>
      <c r="D3" s="26" t="s">
        <v>290</v>
      </c>
      <c r="E3" s="26"/>
    </row>
    <row r="4" spans="1:5" x14ac:dyDescent="0.25">
      <c r="B4" s="26"/>
      <c r="C4" s="26"/>
      <c r="D4" s="26"/>
      <c r="E4" s="26"/>
    </row>
    <row r="5" spans="1:5" x14ac:dyDescent="0.25">
      <c r="B5" s="26"/>
      <c r="C5" s="26"/>
      <c r="D5" s="26"/>
      <c r="E5" s="26"/>
    </row>
    <row r="6" spans="1:5" x14ac:dyDescent="0.25">
      <c r="B6" s="26"/>
      <c r="C6" s="26"/>
      <c r="D6" s="26"/>
      <c r="E6" s="26"/>
    </row>
    <row r="7" spans="1:5" x14ac:dyDescent="0.25">
      <c r="B7" s="26"/>
      <c r="C7" s="26"/>
      <c r="D7" s="26"/>
      <c r="E7" s="26"/>
    </row>
    <row r="8" spans="1:5" ht="60" x14ac:dyDescent="0.25">
      <c r="A8" s="27" t="s">
        <v>269</v>
      </c>
      <c r="B8" s="28" t="s">
        <v>291</v>
      </c>
      <c r="C8" s="28" t="s">
        <v>292</v>
      </c>
      <c r="D8" s="31" t="s">
        <v>293</v>
      </c>
      <c r="E8" s="26"/>
    </row>
    <row r="9" spans="1:5" ht="30" x14ac:dyDescent="0.25">
      <c r="B9" s="28" t="s">
        <v>294</v>
      </c>
      <c r="C9" s="29"/>
      <c r="D9" s="26"/>
      <c r="E9" s="26"/>
    </row>
    <row r="10" spans="1:5" x14ac:dyDescent="0.25">
      <c r="B10" s="28"/>
      <c r="C10" s="28"/>
      <c r="E10" s="26"/>
    </row>
    <row r="11" spans="1:5" x14ac:dyDescent="0.25">
      <c r="B11" s="28"/>
      <c r="C11" s="28"/>
      <c r="D11" s="26"/>
      <c r="E11" s="26"/>
    </row>
    <row r="12" spans="1:5" x14ac:dyDescent="0.25">
      <c r="B12" s="28"/>
      <c r="C12" s="28"/>
      <c r="D12" s="26"/>
      <c r="E12" s="26"/>
    </row>
    <row r="13" spans="1:5" x14ac:dyDescent="0.25">
      <c r="B13" s="28"/>
      <c r="C13" s="28"/>
      <c r="D13" s="26"/>
      <c r="E13" s="26"/>
    </row>
    <row r="14" spans="1:5" x14ac:dyDescent="0.25">
      <c r="B14" s="28"/>
      <c r="C14" s="28"/>
      <c r="D14" s="26"/>
      <c r="E14" s="26"/>
    </row>
    <row r="15" spans="1:5" ht="30" x14ac:dyDescent="0.25">
      <c r="A15" s="27" t="s">
        <v>278</v>
      </c>
      <c r="B15" s="29"/>
      <c r="C15" s="28" t="s">
        <v>295</v>
      </c>
      <c r="D15" s="30" t="s">
        <v>296</v>
      </c>
      <c r="E15" s="26"/>
    </row>
    <row r="16" spans="1:5" x14ac:dyDescent="0.25">
      <c r="B16" s="28"/>
      <c r="C16" s="28" t="s">
        <v>297</v>
      </c>
      <c r="D16" s="30" t="s">
        <v>298</v>
      </c>
      <c r="E16" s="26"/>
    </row>
    <row r="17" spans="2:5" x14ac:dyDescent="0.25">
      <c r="B17" s="28"/>
      <c r="C17" s="28" t="s">
        <v>299</v>
      </c>
      <c r="D17" s="30" t="s">
        <v>300</v>
      </c>
      <c r="E17" s="26"/>
    </row>
    <row r="18" spans="2:5" x14ac:dyDescent="0.25">
      <c r="B18" s="26"/>
      <c r="C18" s="26"/>
      <c r="D18" s="26"/>
      <c r="E18" s="26"/>
    </row>
    <row r="19" spans="2:5" x14ac:dyDescent="0.25">
      <c r="B19" s="26"/>
      <c r="C19" s="26"/>
      <c r="D19" s="26"/>
      <c r="E19" s="2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ENVIRONMENT</vt:lpstr>
      <vt:lpstr>SOCIAL</vt:lpstr>
      <vt:lpstr>GOVERNANCE</vt:lpstr>
      <vt:lpstr>ESG RATINGS</vt:lpstr>
      <vt:lpstr>Gov weighting</vt:lpstr>
      <vt:lpstr>Env weighting</vt:lpstr>
      <vt:lpstr>Social weighting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Broadbear</dc:creator>
  <cp:keywords/>
  <dc:description/>
  <cp:lastModifiedBy>Chloe Broadbear</cp:lastModifiedBy>
  <cp:revision/>
  <cp:lastPrinted>2023-09-04T08:39:25Z</cp:lastPrinted>
  <dcterms:created xsi:type="dcterms:W3CDTF">2023-01-16T15:25:43Z</dcterms:created>
  <dcterms:modified xsi:type="dcterms:W3CDTF">2023-09-13T17:10:39Z</dcterms:modified>
  <cp:category/>
  <cp:contentStatus/>
</cp:coreProperties>
</file>