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hetrainline.sharepoint.com/sites/InvestorRelations-ESG/Shared Documents/Datasheet/"/>
    </mc:Choice>
  </mc:AlternateContent>
  <xr:revisionPtr revIDLastSave="5670" documentId="8_{70983681-82BB-44C2-93D0-51F088E5709F}" xr6:coauthVersionLast="47" xr6:coauthVersionMax="47" xr10:uidLastSave="{3FB63428-8B97-45CC-9CBA-9B6731B50603}"/>
  <workbookProtection workbookAlgorithmName="SHA-512" workbookHashValue="JSzJP+HCm5gOxz6i7BnVLK15FWMWRgOQG71AOmYhiZWhP42hBTN/93gGGt6YmPeh8a0vlwzwGOst/UwTKIYoRg==" workbookSaltValue="v7a5xVZXjqTPFtem6c/TrQ==" workbookSpinCount="100000" lockStructure="1"/>
  <bookViews>
    <workbookView xWindow="28680" yWindow="-5490" windowWidth="38640" windowHeight="21240" activeTab="1" xr2:uid="{180B6C8F-89AB-476A-8EAD-2EF1A30868CB}"/>
  </bookViews>
  <sheets>
    <sheet name="COVER" sheetId="1" r:id="rId1"/>
    <sheet name="ENVIRONMENT" sheetId="3" r:id="rId2"/>
    <sheet name="SOCIAL" sheetId="4" r:id="rId3"/>
    <sheet name="GOVERNANCE" sheetId="5" r:id="rId4"/>
    <sheet name="ESG RATINGS" sheetId="7" r:id="rId5"/>
    <sheet name="Gov weighting" sheetId="8" state="hidden" r:id="rId6"/>
    <sheet name="Env weighting" sheetId="9" state="hidden" r:id="rId7"/>
    <sheet name="Social weighting" sheetId="10"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5" l="1"/>
  <c r="F18" i="5"/>
  <c r="F43" i="4"/>
  <c r="D4" i="5" l="1"/>
  <c r="B2" i="4"/>
  <c r="E2" i="5" s="1"/>
  <c r="A7" i="5"/>
</calcChain>
</file>

<file path=xl/sharedStrings.xml><?xml version="1.0" encoding="utf-8"?>
<sst xmlns="http://schemas.openxmlformats.org/spreadsheetml/2006/main" count="582" uniqueCount="367">
  <si>
    <t>ESG Datasheet: FY24</t>
  </si>
  <si>
    <t xml:space="preserve">Published: </t>
  </si>
  <si>
    <t xml:space="preserve">The financial information does not constitute financial statements prepared in accordance with International Financial Reporting Standards ('IFRSs') and should be read in conjunction with the Annual Report and Accounts FY24, and other reports and financial information published by Trainline </t>
  </si>
  <si>
    <t>ESG Datasheet FY24</t>
  </si>
  <si>
    <t>ENVIRONMENTAL</t>
  </si>
  <si>
    <t>Global GHG emissions and energy use data</t>
  </si>
  <si>
    <t>FY20</t>
  </si>
  <si>
    <t>FY23</t>
  </si>
  <si>
    <t>FY24</t>
  </si>
  <si>
    <t>Comments</t>
  </si>
  <si>
    <t>Source</t>
  </si>
  <si>
    <r>
      <t>Emissions from activities which the Company owns or controls including combustion of fuel and operation of facilities (Scope 1)/tCO</t>
    </r>
    <r>
      <rPr>
        <vertAlign val="subscript"/>
        <sz val="11"/>
        <rFont val="TLCircular Book"/>
        <family val="2"/>
      </rPr>
      <t>2</t>
    </r>
    <r>
      <rPr>
        <sz val="11"/>
        <rFont val="TLCircular Book"/>
        <family val="2"/>
      </rPr>
      <t>e</t>
    </r>
  </si>
  <si>
    <t>Trainline FY24 Annual Report, page 50
Trainline FY23 Annual Report, page 56</t>
  </si>
  <si>
    <r>
      <t>Emissions from purchase of electricity, heat, steam and cooling purchased for own use (Scope 2, location-based)/tCO</t>
    </r>
    <r>
      <rPr>
        <vertAlign val="subscript"/>
        <sz val="11"/>
        <color theme="1"/>
        <rFont val="TLCircular Book"/>
        <family val="2"/>
      </rPr>
      <t>2</t>
    </r>
    <r>
      <rPr>
        <sz val="11"/>
        <color theme="1"/>
        <rFont val="TLCircular Book"/>
        <family val="2"/>
      </rPr>
      <t>e</t>
    </r>
  </si>
  <si>
    <r>
      <t>Emissions from purchase of electricity, heat, steam and cooling purchased for own use (Scope 2, market-based)/tCO</t>
    </r>
    <r>
      <rPr>
        <vertAlign val="subscript"/>
        <sz val="11"/>
        <color theme="1"/>
        <rFont val="TLCircular Book"/>
        <family val="2"/>
      </rPr>
      <t>2</t>
    </r>
    <r>
      <rPr>
        <sz val="11"/>
        <color theme="1"/>
        <rFont val="TLCircular Book"/>
        <family val="2"/>
      </rPr>
      <t>e</t>
    </r>
  </si>
  <si>
    <t>N/A*</t>
  </si>
  <si>
    <t>Total gross Scope 1 &amp; Scope 2 emissions (location based)</t>
  </si>
  <si>
    <t>Total gross Scope 1 &amp; Scope 2 emissions (market based)</t>
  </si>
  <si>
    <r>
      <t>Emissions from purchased goods and services (Scope 3)/tCO</t>
    </r>
    <r>
      <rPr>
        <vertAlign val="subscript"/>
        <sz val="11"/>
        <color theme="1"/>
        <rFont val="TLCircular Book"/>
        <family val="2"/>
      </rPr>
      <t>2</t>
    </r>
    <r>
      <rPr>
        <sz val="11"/>
        <color theme="1"/>
        <rFont val="TLCircular Book"/>
        <family val="2"/>
      </rPr>
      <t>e</t>
    </r>
  </si>
  <si>
    <t>21,734</t>
  </si>
  <si>
    <t>18,015</t>
  </si>
  <si>
    <t>26,995</t>
  </si>
  <si>
    <t>Our FY24 Scope 3 greenhouse gas inventory have been independently assured and is published on our investor relations site.</t>
  </si>
  <si>
    <t xml:space="preserve">https://www.trainlinegroup.com/responsibility/environment/ </t>
  </si>
  <si>
    <r>
      <t>Emissions from capital goods (Scope 3)/tCO</t>
    </r>
    <r>
      <rPr>
        <vertAlign val="subscript"/>
        <sz val="11"/>
        <color theme="1"/>
        <rFont val="TLCircular Book"/>
        <family val="2"/>
      </rPr>
      <t>2</t>
    </r>
    <r>
      <rPr>
        <sz val="11"/>
        <color theme="1"/>
        <rFont val="TLCircular Book"/>
        <family val="2"/>
      </rPr>
      <t>e</t>
    </r>
  </si>
  <si>
    <r>
      <t>Emissions from well-to-tank fuel and electricity (Scope 3)/tCO</t>
    </r>
    <r>
      <rPr>
        <vertAlign val="subscript"/>
        <sz val="11"/>
        <color theme="1"/>
        <rFont val="TLCircular Book"/>
        <family val="2"/>
      </rPr>
      <t>2</t>
    </r>
    <r>
      <rPr>
        <sz val="11"/>
        <color theme="1"/>
        <rFont val="TLCircular Book"/>
        <family val="2"/>
      </rPr>
      <t>e</t>
    </r>
  </si>
  <si>
    <r>
      <t>Emissions from upstream transportation and distribution (Scope 3)/tCO</t>
    </r>
    <r>
      <rPr>
        <vertAlign val="subscript"/>
        <sz val="11"/>
        <color theme="1"/>
        <rFont val="TLCircular Book"/>
        <family val="2"/>
      </rPr>
      <t>2</t>
    </r>
    <r>
      <rPr>
        <sz val="11"/>
        <color theme="1"/>
        <rFont val="TLCircular Book"/>
        <family val="2"/>
      </rPr>
      <t>e</t>
    </r>
  </si>
  <si>
    <r>
      <t>Emissions from waste (Scope 3)/tCO</t>
    </r>
    <r>
      <rPr>
        <vertAlign val="subscript"/>
        <sz val="11"/>
        <color theme="1"/>
        <rFont val="TLCircular Book"/>
        <family val="2"/>
      </rPr>
      <t>2</t>
    </r>
    <r>
      <rPr>
        <sz val="11"/>
        <color theme="1"/>
        <rFont val="TLCircular Book"/>
        <family val="2"/>
      </rPr>
      <t>e</t>
    </r>
  </si>
  <si>
    <r>
      <t>Emissions from business travel (Scope 3)/tCO</t>
    </r>
    <r>
      <rPr>
        <vertAlign val="subscript"/>
        <sz val="11"/>
        <color theme="1"/>
        <rFont val="TLCircular Book"/>
        <family val="2"/>
      </rPr>
      <t>2</t>
    </r>
    <r>
      <rPr>
        <sz val="11"/>
        <color theme="1"/>
        <rFont val="TLCircular Book"/>
        <family val="2"/>
      </rPr>
      <t>e</t>
    </r>
  </si>
  <si>
    <r>
      <t>Emissions from employee commuting and WFH (Scope 3)/tCO</t>
    </r>
    <r>
      <rPr>
        <vertAlign val="subscript"/>
        <sz val="11"/>
        <color theme="1"/>
        <rFont val="TLCircular Book"/>
        <family val="2"/>
      </rPr>
      <t>2</t>
    </r>
    <r>
      <rPr>
        <sz val="11"/>
        <color theme="1"/>
        <rFont val="TLCircular Book"/>
        <family val="2"/>
      </rPr>
      <t>e</t>
    </r>
  </si>
  <si>
    <r>
      <t>Emissions from upstream leased assets (Scope 3)/tCO</t>
    </r>
    <r>
      <rPr>
        <vertAlign val="subscript"/>
        <sz val="11"/>
        <color theme="1"/>
        <rFont val="TLCircular Book"/>
        <family val="2"/>
      </rPr>
      <t>2</t>
    </r>
    <r>
      <rPr>
        <sz val="11"/>
        <color theme="1"/>
        <rFont val="TLCircular Book"/>
        <family val="2"/>
      </rPr>
      <t>e</t>
    </r>
  </si>
  <si>
    <r>
      <t>Emissions from use of sold products (Scope 3)/tCO</t>
    </r>
    <r>
      <rPr>
        <vertAlign val="subscript"/>
        <sz val="11"/>
        <color theme="1"/>
        <rFont val="TLCircular Book"/>
        <family val="2"/>
      </rPr>
      <t>2</t>
    </r>
    <r>
      <rPr>
        <sz val="11"/>
        <color theme="1"/>
        <rFont val="TLCircular Book"/>
        <family val="2"/>
      </rPr>
      <t>e</t>
    </r>
  </si>
  <si>
    <t>Total tCO2e Scope 1, 2 and 3 (location-based)</t>
  </si>
  <si>
    <t>24,526</t>
  </si>
  <si>
    <t>20,441</t>
  </si>
  <si>
    <t>29,395</t>
  </si>
  <si>
    <t>Total tCO2e Scope 1, 2 and 3 (market-based)</t>
  </si>
  <si>
    <t>20,229</t>
  </si>
  <si>
    <t>29,181</t>
  </si>
  <si>
    <t>*This figure was not externally verified for FY20 therefore has not been included</t>
  </si>
  <si>
    <t>We implemented the limited verification as a new initiative in FY23 and verified FY2020 as our baseline year for additional assurance. We will verify every year going forward.</t>
  </si>
  <si>
    <t>Environmental policies and commitments</t>
  </si>
  <si>
    <t>Do you have a commitment and oversight to the implementation of environmental management policy?</t>
  </si>
  <si>
    <t>P</t>
  </si>
  <si>
    <t>The Board is ultimately responsible for Trainline’s strategy and approach to climate-related risks and opportunities and is particularly focused on the steps we can take to promote the sustainability of rail and the implementation of the sustainability strategy.</t>
  </si>
  <si>
    <t>Trainline FY24 Annual Report, page 47
Trainline FY23 Annual Report, page 53
Environmental Sustainability | Trainline plc (LSE: TRN) (trainlinegroup.com)</t>
  </si>
  <si>
    <t>Are there clear roles and responsibilities for implementing environmental management policy?</t>
  </si>
  <si>
    <t>The Sustainability Steering Committee is responsible for developing and managing Trainline's sustainability strategy and reports to the Management Team and the Board on sustainability matters. The Sustainability Delivery Group reports to the Sustainability Steering Committee and is responsible for executing the sustainability strategy.</t>
  </si>
  <si>
    <t>Trainline FY24 Annual Report, page 47
Trainline FY23 Annual Report, pages 53</t>
  </si>
  <si>
    <t>Do you have a commitment to continuous improvement of environmental performance?</t>
  </si>
  <si>
    <t>A Responsible Business | Trainline plc (LSE: TRN) (trainlinegroup.com)</t>
  </si>
  <si>
    <t>Do you have a commitment to set targets and objectives to reduce environmental impacts?</t>
  </si>
  <si>
    <t>Do you have measures to raise internal and external stakeholders’ awareness of environmental management policy and environmental impacts?</t>
  </si>
  <si>
    <t>Is there a sustainability linked measure is included in the annual bonus for management?</t>
  </si>
  <si>
    <t>Trainline FY24 Annual Report pages 71 - 91</t>
  </si>
  <si>
    <t>Do you have an energy policy?</t>
  </si>
  <si>
    <t xml:space="preserve">Trainline has an energy policy that can be found on the website. </t>
  </si>
  <si>
    <t>https://www.trainlinegroup.com/responsibility/environment/</t>
  </si>
  <si>
    <t>Do you have an sustainability policy?</t>
  </si>
  <si>
    <t xml:space="preserve">Trainline has an sustainability policy that can be found on the website. </t>
  </si>
  <si>
    <t>Does the supplier code of conduct include sustainability?</t>
  </si>
  <si>
    <t>Suppliers are assessed to ensure they are fit for purpose and sustainable, and that they meet Trainline’s ethical standards, security requirements, and environmental and corporate responsibilities and comply with relevant legislation.</t>
  </si>
  <si>
    <t>https://www.trainlinegroup.com/responsibility/responsible-business/</t>
  </si>
  <si>
    <t>Do you have a biodiversity commitment?</t>
  </si>
  <si>
    <t>O</t>
  </si>
  <si>
    <t>We do not currently have a biodiversity commitment due to the nature of our business. 
However, in November 2021, in partnership with our charity partner, onHand Trainline planted 1,300 trees in The Bosawas Biosphere Reserve in Nicaragua – which at the time was two trees for every employee. Each time an employee passes probation, a tree is planted. Over 250 trees were planted in 2023.</t>
  </si>
  <si>
    <t>Do you have a climate change strategy?</t>
  </si>
  <si>
    <t>Integrated into multi-disciplinary company-wide risk management processes, i.e. a documented process where climate change risks and opportunities are integrated into the company’s centralized enterprise risk management programme.</t>
  </si>
  <si>
    <t>Trainline FY24 Annual Report, page 48
Trainline FY23 Annual Report, page 55</t>
  </si>
  <si>
    <t>Do you have initiatives to reduce the environmental impact of transportation used for its staff?</t>
  </si>
  <si>
    <r>
      <t>A railcard is available to UK based employees. This enables employees to get a free railcard that offers up to 1/3 discount on train tickets. 
A cycle to work scheme is available to UK based employees, enabling employees to save at least 25% on a new bike and accessories by paying for it through their salary over a 12 month period. 
Also a</t>
    </r>
    <r>
      <rPr>
        <sz val="11"/>
        <rFont val="TLCircular Book"/>
        <family val="2"/>
      </rPr>
      <t xml:space="preserve">vailable for employees is a loan for a rail season ticket.
The majority of employees commute to the office using the train or the underground, as per the employee commuting survey. </t>
    </r>
  </si>
  <si>
    <t>https://www.cyclescheme.co.uk/</t>
  </si>
  <si>
    <t>Do you have office wide policies to reduce/remove emissions?</t>
  </si>
  <si>
    <t>We have continued to take steps to reduce the environmental impact of our workplaces during the year including:
• carbon labelling in our offices to boost awareness and understanding of the carbon footprint of different items;
• using recycled and FSC-certified materials in our office upgrades and recycling old office furniture, in doing so saving 39,920kg of carbon and reducing waste to landfill and incineration by 8,767kg; and 
• using 100% renewable electricity tariffs for our London and Edinburgh offices.
Our extensive use of cloud computing services is more environmentally sustainable, up to five times more energy efficient, according to Amazon Web Services, than utilising equivalent on-premises data centres.</t>
  </si>
  <si>
    <t xml:space="preserve">
Trainline FY24 Annual Report, page 46
Trainline FY23 Annual Report, page 52</t>
  </si>
  <si>
    <t>Modal shift</t>
  </si>
  <si>
    <t>Net carbon reduction (tonnes) Trainline has driven through modal shift</t>
  </si>
  <si>
    <t xml:space="preserve">c.210 - 220k </t>
  </si>
  <si>
    <t>Science Based Targets Initiative (SBTi)</t>
  </si>
  <si>
    <t>Have you signed up to Business Ambition for 1.5 degrees and UNFCC Race to Zero campaigns?</t>
  </si>
  <si>
    <t>Trainline FY23 Annual Report, page 9</t>
  </si>
  <si>
    <t>Have you committed to an SBTi net zero target?</t>
  </si>
  <si>
    <t>Trainline has committed to taking urgent action to help limit the rise in global temperatures by becoming one of the first companies in the tech sector to have ambitious science-based net zero targets officially approved. 
Trainline’s commitments have been officially verified by Science-Based Targets Initiative (SBTi), the global body enabling businesses to set ambitious emissions reduction targets in line with climate science. 
Trainline commits to reaching net-zero greenhouse gas emissions by 2040. 
Trainline also commits to near-term target reducing scope 1 and 2 emissions by 55% by 2030.</t>
  </si>
  <si>
    <t>https://www.trainlinegroup.com/responsibility/environment/
Trainline FY2024 Annual Report, pages 19, 49</t>
  </si>
  <si>
    <t>Do you offset our operational GHG emissions?</t>
  </si>
  <si>
    <t>TCFD disclosure</t>
  </si>
  <si>
    <t>Integration of TCFD disclosures</t>
  </si>
  <si>
    <t xml:space="preserve">TCFD disclosures are included within the annual report. </t>
  </si>
  <si>
    <t>Trainline FY2024 Annual Report, pages 46 - 52
Trainline FY2023 Annual Report, pages 52 - 58</t>
  </si>
  <si>
    <t>Environmental fines/penalties</t>
  </si>
  <si>
    <t>Total cost of environmental fines/penalties</t>
  </si>
  <si>
    <t xml:space="preserve">Given the nature of our business, the risk of environmental fines is immaterial. </t>
  </si>
  <si>
    <t>Internal records are kept however these are not published externally.</t>
  </si>
  <si>
    <t>SOCIAL</t>
  </si>
  <si>
    <t>Contract types</t>
  </si>
  <si>
    <t>FY22</t>
  </si>
  <si>
    <t>Total Headcount</t>
  </si>
  <si>
    <t>1,047</t>
  </si>
  <si>
    <t>FY24 Annual Report, page 119
FY23 Annual Report, page 112</t>
  </si>
  <si>
    <t>Employee engagement</t>
  </si>
  <si>
    <t xml:space="preserve">Glassdoor rating </t>
  </si>
  <si>
    <t>Trainline Career: Working at Trainline | Glassdoor</t>
  </si>
  <si>
    <t>Employee programmes</t>
  </si>
  <si>
    <t>Long-term incentives for employees, below senior management level</t>
  </si>
  <si>
    <t xml:space="preserve">Staff below senior management level may be eligible to participate in a restricted stock plan. All UK employees are eligible to participate in the Share Incentive Plan on identical terms and we also offer similar all employee share plans to overseas colleagues. </t>
  </si>
  <si>
    <t>Trainline FY24 Annual Report, page 80
Trainline FY23 Annual Report, page 80</t>
  </si>
  <si>
    <t>Support programmes for employees</t>
  </si>
  <si>
    <t xml:space="preserve">Policy includes flexible working hours, including work-from-home arrangements, part-time working options, paid parental leave for the primary caregiver in excess of the minimum legal requirements, paid family or care leave beyond parental leave (care for a child, spouse, partner, dependent, parent, sibling or other designated relation with a physical or mental health conditions. </t>
  </si>
  <si>
    <t>People and Culture | Trainline plc (LSE: TRN) (trainlinegroup.com)</t>
  </si>
  <si>
    <t xml:space="preserve">Health and wellbeing </t>
  </si>
  <si>
    <t xml:space="preserve">Employee Assistance Programme: provides a complete support network that offers expert advice and compassionate guidance 24/7, including free counselling, legal and financial consultation with local experts.
Range of Health and Wellbeing related benefits available, including gym discounts, health and dental insurance and eyecare vouchers. </t>
  </si>
  <si>
    <t>Diversity and Inclusion employee groups/networks</t>
  </si>
  <si>
    <t>We have D&amp;I groups focused on gender, LGBTQIA+, Accessibility and Ethnicity. These groups are safe communities led by Trainliners with Exec sponsorship.</t>
  </si>
  <si>
    <t>Trainline FY24 Annual Report, page 45
Trainline FY23 Annual Report, page 51</t>
  </si>
  <si>
    <t>Training and development</t>
  </si>
  <si>
    <t>Training and development programmes available to employees</t>
  </si>
  <si>
    <r>
      <t xml:space="preserve">New career initiatives in FY24: 
- Personal learning budgets (FY24 Annual Report, page 43)
</t>
    </r>
    <r>
      <rPr>
        <sz val="11"/>
        <rFont val="TLCircular Book"/>
        <family val="2"/>
      </rPr>
      <t xml:space="preserve">- Quarterly learning days with self led learning and talks run by Trainliners
- Learning Express: new learning platform (due to be available from FY25)
- Circl - 12 week coaching programme 
- D&amp;I Mentoring programmes 
- Management workshops
- Career Pathways and transparent pay bands for all teams
</t>
    </r>
    <r>
      <rPr>
        <sz val="11"/>
        <color theme="1"/>
        <rFont val="TLCircular Book"/>
        <family val="2"/>
      </rPr>
      <t xml:space="preserve">
Ongoing career initiatives: 
- Growth month for development planning
- Apprenticeships</t>
    </r>
  </si>
  <si>
    <t>People and Culture | Trainline plc (LSE: TRN) (trainlinegroup.com)
Trainline FY24 Annual Report, page 43</t>
  </si>
  <si>
    <t>Mentoring programme</t>
  </si>
  <si>
    <t xml:space="preserve">Mentoring programme available for all employees. </t>
  </si>
  <si>
    <t>People and Culture | Trainline plc (LSE: TRN) (trainlinegroup.com)
Trainline FY24 Annual Report, page 43
Trainline FY23 Annual Report, page 48</t>
  </si>
  <si>
    <t>New manager accelerator programmes</t>
  </si>
  <si>
    <t>The Summit Programme is a 5 workshop programme in partnership with leadership and development specialist, Tandem. The programme gives leaders and managers, especially those that are new to it, the tools and frameworks to have effective performance conversations at all levels.</t>
  </si>
  <si>
    <t>Mental Health support</t>
  </si>
  <si>
    <t>Mental Health First Aiders in offices</t>
  </si>
  <si>
    <t>Mental health first aider providers we used for our employees include MHFA.</t>
  </si>
  <si>
    <t>Annual cross-company wellbeing weeks and days</t>
  </si>
  <si>
    <t>Trainline hosts an annual cross-company wellbeing week, including events and talks as well as providing resources and activities. Dedicated channel and events throughout the year to highlight the importance of mental health awareness</t>
  </si>
  <si>
    <t>One-on-one counselling with experienced therapists and advisors</t>
  </si>
  <si>
    <t xml:space="preserve">Access to a Private GP Service through Health Hero, including for mental health. </t>
  </si>
  <si>
    <t>Community participation</t>
  </si>
  <si>
    <t>Support of charitable and community programmes</t>
  </si>
  <si>
    <r>
      <t xml:space="preserve">- We also have a charity matching donation scheme - Trainline match up to £300 donation per employee per year. In FY24, £5,000 was donated through our donation matching scheme. 
</t>
    </r>
    <r>
      <rPr>
        <sz val="11"/>
        <rFont val="TLCircular Book"/>
        <family val="2"/>
      </rPr>
      <t xml:space="preserve">- Volunteering day: All Trainliners can take one day a year outside of holiday allowances to give back to a charity of their choice. This year, our employees supported charities such as the UN Women UK’s Safe Space Now initiative, School of Hard Knocks and lots of local schools and community centres
- Give as you earn scheme
- Plant a tree scheme for new Trainliners </t>
    </r>
    <r>
      <rPr>
        <sz val="11"/>
        <color theme="1"/>
        <rFont val="TLCircular Book"/>
        <family val="2"/>
      </rPr>
      <t>(</t>
    </r>
    <r>
      <rPr>
        <sz val="11"/>
        <rFont val="TLCircular Book"/>
        <family val="2"/>
      </rPr>
      <t>see environmental tab</t>
    </r>
    <r>
      <rPr>
        <sz val="11"/>
        <color theme="1"/>
        <rFont val="TLCircular Book"/>
        <family val="2"/>
      </rPr>
      <t>)</t>
    </r>
  </si>
  <si>
    <t>In The Community | Charities &amp; Enterprises |Trainline plc (LSE: TRN) (trainlinegroup.com)</t>
  </si>
  <si>
    <t>Trainline FY24 Annual Report, page 44
Trainline FY23 Annual Report, page 50</t>
  </si>
  <si>
    <t>Gender diversity: role</t>
  </si>
  <si>
    <t>Women on the Board</t>
  </si>
  <si>
    <t>FY24 Annual Report, page 60
FY23 Annual Report, page 66</t>
  </si>
  <si>
    <t>Women in senior leadership</t>
  </si>
  <si>
    <t>FY24 Annual Report, page 41
FY23 Annual Report, page 47</t>
  </si>
  <si>
    <t xml:space="preserve">Women in technical roles (inclusive of Tech, Product and Data) </t>
  </si>
  <si>
    <t>Women in overall workforce</t>
  </si>
  <si>
    <t>UK gender pay gap report published</t>
  </si>
  <si>
    <t xml:space="preserve">Female median hourly pay is 22% lower. </t>
  </si>
  <si>
    <t>Gender pay gap for TRAINLINE.COM LIMITED - GOV.UK - GOV.UK (gender-pay-gap.service.gov.uk)</t>
  </si>
  <si>
    <t>Do you ensure female candidates are interviewed for leadership roles?</t>
  </si>
  <si>
    <t>https://www.thetrainline.com/about-us/trainline-in-the-community/diversity-at-trainline</t>
  </si>
  <si>
    <t>50:50 gender-balanced shortlists for all executive hiring?</t>
  </si>
  <si>
    <t>Female mentoring programmes</t>
  </si>
  <si>
    <t>Ongoing focus on mentoring programme, giving every mid and senior- level employee the opportunity to partner with an executive team mentor who can advise, champion and support them in their role and career.</t>
  </si>
  <si>
    <t>Diversity and Inclusion Action Plan</t>
  </si>
  <si>
    <t>Diversity and Inclusion Action Plan to facilitate a more inclusive and representative culture that attracts people from all backgrounds.</t>
  </si>
  <si>
    <t>Race, ethnicity and cultural heritage ('REACH') targets</t>
  </si>
  <si>
    <t>Percentage of employees from an ethnically diverse background</t>
  </si>
  <si>
    <t>N/A</t>
  </si>
  <si>
    <t>Trainline FY24 Annual Report, page 41</t>
  </si>
  <si>
    <t>Percentage of Early Career Hires identifying as an ethnic minority</t>
  </si>
  <si>
    <t>Trainline FY24 Annual Report, page 41
Trainline FY23 Annual Report, page 47</t>
  </si>
  <si>
    <t>Discrimination and harassment</t>
  </si>
  <si>
    <t>Do you have a discrimination and harassment policy?</t>
  </si>
  <si>
    <t xml:space="preserve">Sexual harassment, non-sexual harassment, a zero tolerance policy for discrimination, training for all employees on discrimination and harassment in the workplace and a defined escalation process for reporting incidents. </t>
  </si>
  <si>
    <t>Work-related injuries or ill health</t>
  </si>
  <si>
    <t>Employees</t>
  </si>
  <si>
    <t>No reports of major illness or injury</t>
  </si>
  <si>
    <t>Internal records</t>
  </si>
  <si>
    <t>Contractors and suppliers' employees and contractors</t>
  </si>
  <si>
    <t>Recordable fatalities</t>
  </si>
  <si>
    <t xml:space="preserve">No recorded fatalities </t>
  </si>
  <si>
    <t>Human rights commitment</t>
  </si>
  <si>
    <t xml:space="preserve">Human rights commitment </t>
  </si>
  <si>
    <t xml:space="preserve">The policy covers/contains the following: a statement of commitment to respect human rights in accordance with internationally accepted standards; a statement of commitment to prevent/respect: human trafficking, forced labour, child labour, freedom of association, the right to collective bargaining, equal remuneration, discrimination. The groups at risk of human rights issues covered include employees, women, children and third party employees. This policy covers requirements for our own operations (employees, direct activities, products or services) and requirements for our suppliers. </t>
  </si>
  <si>
    <t>People and Culture | Trainline plc (LSE: TRN) (trainlinegroup.com)
Modern Slavery Act Statement | Trainline plc (LSE: TRN) (trainlinegroup.com)
A Responsible Business | Trainline plc (LSE: TRN) (trainlinegroup.com)</t>
  </si>
  <si>
    <t>Human rights due diligence process</t>
  </si>
  <si>
    <t xml:space="preserve">We have developed a due diligence process to proactively identify and assess potential impacts and risks relating to respecting human rights, which covers risk identification in our own operations and in new business relations (mergers, acquisitions, joint ventures). </t>
  </si>
  <si>
    <t>A Responsible Business | Trainline plc (LSE: TRN) (trainlinegroup.com)
Modern Slavery Act Statement | Trainline plc (LSE: TRN) (trainlinegroup.com)</t>
  </si>
  <si>
    <t>Human rights mitigation and remediation</t>
  </si>
  <si>
    <t>We publicly report on human rights mitigation and remediation actions.</t>
  </si>
  <si>
    <t>GOVERNANCE</t>
  </si>
  <si>
    <t>Board Composition</t>
  </si>
  <si>
    <r>
      <t>FY24 board meeting attendance</t>
    </r>
    <r>
      <rPr>
        <vertAlign val="superscript"/>
        <sz val="11"/>
        <color theme="0"/>
        <rFont val="TLCircular Bold"/>
        <family val="2"/>
      </rPr>
      <t>2</t>
    </r>
  </si>
  <si>
    <t>Audit and Risk committee</t>
  </si>
  <si>
    <t>Nominations  committee</t>
  </si>
  <si>
    <t>Remuneration committee</t>
  </si>
  <si>
    <t>Expertise (see col O)</t>
  </si>
  <si>
    <t xml:space="preserve">Skills, knowledge and experience </t>
  </si>
  <si>
    <t>Board members</t>
  </si>
  <si>
    <t>Role</t>
  </si>
  <si>
    <t>Independent?</t>
  </si>
  <si>
    <t>Appointed</t>
  </si>
  <si>
    <t>Tenure (as at 29th Feb 24)</t>
  </si>
  <si>
    <t>Age</t>
  </si>
  <si>
    <t>Gender</t>
  </si>
  <si>
    <t>Additional Appointments</t>
  </si>
  <si>
    <t>Brian McBride</t>
  </si>
  <si>
    <t>Chair</t>
  </si>
  <si>
    <t>Yes</t>
  </si>
  <si>
    <t>Male</t>
  </si>
  <si>
    <t>1,2,3,4,5,6,7,8</t>
  </si>
  <si>
    <t>Senior Adviser to Scottish Equity Partners
NED on the Defence Board of the UK Ministry Of Defence</t>
  </si>
  <si>
    <t xml:space="preserve">1 High-growth business </t>
  </si>
  <si>
    <t>Jody Ford</t>
  </si>
  <si>
    <t>Executive Director and Chief Executive Officer</t>
  </si>
  <si>
    <t>No</t>
  </si>
  <si>
    <t>None</t>
  </si>
  <si>
    <t>2 People</t>
  </si>
  <si>
    <t>Pete Wood</t>
  </si>
  <si>
    <t>Executive Director and Chief Financial Officer</t>
  </si>
  <si>
    <t>3 Finance</t>
  </si>
  <si>
    <t>Jennifer Duvalier</t>
  </si>
  <si>
    <t>Senior Independent Non-executive Director</t>
  </si>
  <si>
    <t>Female</t>
  </si>
  <si>
    <t>Member</t>
  </si>
  <si>
    <t>1,2,4,5,6,8</t>
  </si>
  <si>
    <t>NED and Chair of the Remuneration Committee of Mitie plc
Chair of the Remuneration Committee of NCC Group plc
NED and Chair of the Sustainability, People &amp; Diversity Committee of The Cranemere Group Ltd</t>
  </si>
  <si>
    <t>4 Digital &amp; Commerce</t>
  </si>
  <si>
    <t>Duncan Tatton-Brown</t>
  </si>
  <si>
    <t>Independent Non-executive Director</t>
  </si>
  <si>
    <t>1,3,4,5,6,8</t>
  </si>
  <si>
    <t>NED Chair of Oxford Nanopore Technologies plc and Chair of Loveholidays.com</t>
  </si>
  <si>
    <t>5 Operations</t>
  </si>
  <si>
    <t>Rakhi Goss-Custard</t>
  </si>
  <si>
    <t>1,4,5,6,8</t>
  </si>
  <si>
    <t>NED of Kingfisher plc and Schroders plc</t>
  </si>
  <si>
    <t xml:space="preserve"> 6 Risk management</t>
  </si>
  <si>
    <t>Andy Phillipps</t>
  </si>
  <si>
    <t>Member of Investment Advisory Committee of iQ Capital</t>
  </si>
  <si>
    <t xml:space="preserve">7 Government &amp; Regulatory </t>
  </si>
  <si>
    <r>
      <t>Marie Lalleman</t>
    </r>
    <r>
      <rPr>
        <vertAlign val="superscript"/>
        <sz val="11"/>
        <color theme="1"/>
        <rFont val="TLCircular Book"/>
        <family val="2"/>
      </rPr>
      <t>1</t>
    </r>
  </si>
  <si>
    <t>NED and Chair of Nomination and Corporate Governance Committee at Criteo SA 
Chair of Nomination and Remuneration Committee at Patrizia SE</t>
  </si>
  <si>
    <t>8 Technology</t>
  </si>
  <si>
    <t>Average tenure/age</t>
  </si>
  <si>
    <t>Our Board Of Directors | Trainline plc (LSE: TRN) (trainlinegroup.com)</t>
  </si>
  <si>
    <r>
      <rPr>
        <vertAlign val="superscript"/>
        <sz val="11"/>
        <color theme="1"/>
        <rFont val="TLCircular Book"/>
        <family val="2"/>
      </rPr>
      <t>1</t>
    </r>
    <r>
      <rPr>
        <sz val="11"/>
        <color theme="1"/>
        <rFont val="TLCircular Book"/>
        <family val="2"/>
      </rPr>
      <t xml:space="preserve"> Marie Lalleman joined Trainline in January 2024. </t>
    </r>
  </si>
  <si>
    <r>
      <rPr>
        <vertAlign val="superscript"/>
        <sz val="11"/>
        <color theme="1"/>
        <rFont val="TLCircular Book"/>
        <family val="2"/>
      </rPr>
      <t>2</t>
    </r>
    <r>
      <rPr>
        <sz val="11"/>
        <color theme="1"/>
        <rFont val="TLCircular Book"/>
        <family val="2"/>
      </rPr>
      <t xml:space="preserve"> These have been prorated to show attendance at meetings since appointment </t>
    </r>
  </si>
  <si>
    <t>Board governance</t>
  </si>
  <si>
    <t>Comment</t>
  </si>
  <si>
    <t>Majority standard for director elections</t>
  </si>
  <si>
    <t>The company has a majority standard for director elections (with immediate resignation if the director does not receive a majority of the votes cast), which
enables shareholders to hold directors accountable in uncontested elections.</t>
  </si>
  <si>
    <t>https://www.trainlinegroup.com/investors/shareholder-centre/shareholder-meetings/</t>
  </si>
  <si>
    <t>Director election terms</t>
  </si>
  <si>
    <t>1 year</t>
  </si>
  <si>
    <t xml:space="preserve">The board of directors are elected for a term of one year. </t>
  </si>
  <si>
    <t>Independence statement giving an explicit definition of what determines that a board member is independent</t>
  </si>
  <si>
    <t>As per UK Corporate Governance Code 2018</t>
  </si>
  <si>
    <t>Target share of independent directors on the board</t>
  </si>
  <si>
    <r>
      <t>At least 50%, excluding the Chair as per U</t>
    </r>
    <r>
      <rPr>
        <sz val="11"/>
        <rFont val="TLCircular Book"/>
        <family val="2"/>
      </rPr>
      <t xml:space="preserve">K Corporate Governance Code 2018. Over 70% are considered to be independent as at FY24. </t>
    </r>
  </si>
  <si>
    <t>Shareholder voting</t>
  </si>
  <si>
    <t>Percentage of votes required to introduce a new resolution at AGM (%)</t>
  </si>
  <si>
    <t>As per Companies Act 2006</t>
  </si>
  <si>
    <t>Percentage of votes required for the election of a director (%)</t>
  </si>
  <si>
    <t>Risk culture and crisis management</t>
  </si>
  <si>
    <t>Highest ranking person with dedicated risk management responsibility on an operational level (not CEO)</t>
  </si>
  <si>
    <t>Pete Wood, CFO</t>
  </si>
  <si>
    <t>Highest ranking person with responsibility for monitoring and auditing risk management performance on an operational level (not CEO)</t>
  </si>
  <si>
    <t>Strategies to promote and enhance an effective risk culture</t>
  </si>
  <si>
    <t>Strategies the company pursue in order to promote and enhance an effective risk culture throughout the organisation include financial incentives which incorporate risk management metrics; measures allowing individual employees to proactively identify and report potential risks throughout the organization; measures allowing continuous improvement in risk management practices through the involvement of employees in structured feedback process. It also includes periodic and timely review of enterprise risks based on standard risk management methodology and reporting timelines to the Board. Risks are formally reviewed, discussed and calibrated by functional leaders and senior stakeholders within the business.</t>
  </si>
  <si>
    <t xml:space="preserve">Trainline FY24 Annual Report, pages 31
Trainline FY23 Annual Report, pages 38 </t>
  </si>
  <si>
    <t>As per whistleblowing policy: https://www.trainlinegroup.com/responsibility/responsible-business/</t>
  </si>
  <si>
    <t>Codes of conduct and company policies</t>
  </si>
  <si>
    <t>Compliant with UK Corporate Governance Code and other applicable UK and overseas regulation</t>
  </si>
  <si>
    <t xml:space="preserve">Trainline is subject to, and strives to comply with, the UK Corporate Governance Code and other applicable UK and overseas regulation. </t>
  </si>
  <si>
    <t xml:space="preserve">Code of conduct
</t>
  </si>
  <si>
    <t xml:space="preserve">Our group-wide code of conduct are publicly available and include policies on bribery, discrimination, money laundering, insider dealing, environmental, health and safety, whistleblowing and gifts &amp; hospitality. 
</t>
  </si>
  <si>
    <t>https://www.trainlinegroup.com/responsibility/responsible-business/
https://www.thetrainline.com/terms/security</t>
  </si>
  <si>
    <t>Trainline FY24 Annual Report, pages 70
Trainline FY23 Annual Report, pages 75</t>
  </si>
  <si>
    <t>Effective implementation of code of conduct</t>
  </si>
  <si>
    <t xml:space="preserve">Mechanisms in place to assure effective implementation of company's code of conduct. Responsibilities, accountabilities and reporting lines are systemically defined. We have dedicated help desks, focal points, and hotlines. Our appraisal system are matched against company values and there are disciplinary actions in case of breach e.g. warning, dismissal, zero tolerance policy. </t>
  </si>
  <si>
    <t xml:space="preserve">See https://www.trainlinegroup.com/responsibility/people-culture/ for our values, which are used during bi-annual performance reviews. </t>
  </si>
  <si>
    <t>Supplier code of conduct</t>
  </si>
  <si>
    <t xml:space="preserve">Our supplier code of conduct is publicly available and covers the following issues: environmental standards for the suppliers' processes, products or services; child labour; fundamental human rights (e.g. labour rights, freedom of association, ILO conventions); working conditions (e.g. working hours, lay-off practices); remuneration; occupational health and safety; business ethics (e.g. corruption, anti-competitive practices). </t>
  </si>
  <si>
    <t>https://trn-13455-s3.s3.eu-west-2.amazonaws.com/media/4516/5160/3122/Trainline_Supplier_Code_of_Conduct.pdf</t>
  </si>
  <si>
    <t>Board diversity policy</t>
  </si>
  <si>
    <t xml:space="preserve">Our board diversity policy includes gender, race or ethnicity and nationality, country of origin or cultural background. </t>
  </si>
  <si>
    <t>Policy for maintaining effective board functions</t>
  </si>
  <si>
    <t>Trainline FY24 Annual Report, page 64
Trainline FY23 Annual Report, page 69</t>
  </si>
  <si>
    <t>Tax policy</t>
  </si>
  <si>
    <t>We have a publicly available, group-wide tax policy covering the following elements: a commitment to compliance with the spirit as well as the letter of the tax laws and regulations in the countries in which the company operates; a commitment not to use tax structures without commercial substance; a commitment to undertake transfer pricing using the arm’s length principle and an approval process of the tax policy by the board of directors.</t>
  </si>
  <si>
    <t>https://www.trainlinegroup.com/who-we-are/corporate-governance/tax-strategy/</t>
  </si>
  <si>
    <t>Cybersecurity/security accreditations/security controls</t>
  </si>
  <si>
    <t>Director on the board with relevant background in IT engaged on the cybersecurity strategy process, Executive Management team member who oversees the company’s cybersecurity strategy</t>
  </si>
  <si>
    <t xml:space="preserve">Trainline maintains a suite of information security and privacy-related policies, standards, procedures, and guidelines, specifically leveraging accepted industry frameworks such as the PCI DSS security standards. Trainline’s Chief Information Security Officer oversees dedicated teams responsible for information security and privacy, including the Data Protection Officer. </t>
  </si>
  <si>
    <t>Trainline FY24 Annual Report, page 35, 52</t>
  </si>
  <si>
    <t>Compliant with UK government BPSS standards</t>
  </si>
  <si>
    <t xml:space="preserve">We security-screen all staff (including temporary workers and contractors) in line with UK government BPSS standards. We apply enhanced screening for staff operating in roles where they may need access to sensitive data. Colleagues are required to comply with an acceptable use policy upon joining the organisation. </t>
  </si>
  <si>
    <t>https://www.thetrainline.com/terms/security</t>
  </si>
  <si>
    <t>Regular security and privacy training for staff</t>
  </si>
  <si>
    <t xml:space="preserve">All staff at Trainline undergo regular security and privacy training. We make sure every member of our team understands and embraces our controls and responsibilities at all times. In addition, we give some teams additional security or privacy training, to enhance their skills and understanding (e.g. annual secure code development training). </t>
  </si>
  <si>
    <t>Assessing, managing and monitoring risks in supply chain</t>
  </si>
  <si>
    <t>Our Supplier Security team are responsible for assessing, managing and monitoring risks in our supply chain. All suppliers are subject to detailed compliance screening, and risk-based security and data-privacy obligations are included within our supplier contracts.</t>
  </si>
  <si>
    <t>Security management system testing</t>
  </si>
  <si>
    <t>Our IT infrastructure and information security management systems have been audited by external auditors in the last fiscal year. Our internal processes are in line with robust ISO standards, including scenario testing, continuous improvement and internal audit requirements. All our production systems, services, websites and applications are subject to independent external penetration testing at least annually. Any findings go through a formal risk-based process to resolve them. We also do regular internal and external vulnerability scans of our systems, as part of our PCI-DSS Level 1 compliance programme. We conduct third-party vulnerability analysis including simulated hacker attacks.</t>
  </si>
  <si>
    <t>ISO 27001</t>
  </si>
  <si>
    <t>We have achieved ISO 27001. The ISMS requirement covers Trainline and customer data across all services supported by process, procedures, locations and infrastructure.</t>
  </si>
  <si>
    <t>Security controls</t>
  </si>
  <si>
    <t>We protect our apps and websites against increasingly sophisticated attacks by using Advanced Web Application Firewall, Distributed Denial of Service (DDoS) protection, and bot-management solutions. Our 24/7 Security Operations Centre (SOC) continually monitor our service to identify potential security issues, or any trace of unauthorised activity. We protect our systems with anti-virus and anti-malware solutions, which identify and block potential malicious attacks. We rely on intrusion detection/prevention systems, supported by an array of alerting solutions to help us to uncover and manage any unusual activity on our network.</t>
  </si>
  <si>
    <t>Security accreditations</t>
  </si>
  <si>
    <t>PCI-DSS Level 1 (Merchant &amp; Service Provider) since 2013</t>
  </si>
  <si>
    <t>Trainline FY24 Annual Report, page 16
Trainline FY23 Annual Report, page 22</t>
  </si>
  <si>
    <t>Partnership with NCSC &amp; NCA</t>
  </si>
  <si>
    <t xml:space="preserve">Internal standards aligned with NIST framework </t>
  </si>
  <si>
    <t>Business Continuity Planning (ISO 22301) certified since 2022</t>
  </si>
  <si>
    <t>ISO 27001 certified since 2023</t>
  </si>
  <si>
    <t>3DS version 2 implemented</t>
  </si>
  <si>
    <t>Payment Services Directive II Secure Customer Authentication</t>
  </si>
  <si>
    <t>Industry-leading fraud to sales ratio</t>
  </si>
  <si>
    <t>Industry-leading payment acceptance rates</t>
  </si>
  <si>
    <t>How are we rated?</t>
  </si>
  <si>
    <t>Ratings agency</t>
  </si>
  <si>
    <t>Date updated</t>
  </si>
  <si>
    <t>Sector</t>
  </si>
  <si>
    <t>Previous rating</t>
  </si>
  <si>
    <t>Current rating</t>
  </si>
  <si>
    <t>Hotels &amp; Travel</t>
  </si>
  <si>
    <t xml:space="preserve"> AA-rated (Sep 2022)</t>
  </si>
  <si>
    <t>AAA-rated (since Jan 24)</t>
  </si>
  <si>
    <t>ESG Ratings range from leader (AAA, AA), average (A, BBB, BB) to laggard (B, CCC).</t>
  </si>
  <si>
    <t>Software and Services</t>
  </si>
  <si>
    <t>24.0 - medium risk</t>
  </si>
  <si>
    <t>22.5 - medium risk</t>
  </si>
  <si>
    <t>A company’s ESG Risk Rating score is the sum of unmanaged risk for each of the company’s MEIs (exposure minus managed risk). ESG Risk Rating score is assigned to one of five categories: negligible, low, medium, high, and severe.</t>
  </si>
  <si>
    <t>Web &amp; Marketing Services</t>
  </si>
  <si>
    <t>C</t>
  </si>
  <si>
    <t>B</t>
  </si>
  <si>
    <t>Companies are scored across four consecutive levels, from D-/D to A based on criterion such as company's awareness of environmental issues, its management methods and progress towards environmental stewardship.</t>
  </si>
  <si>
    <t>Travel &amp; Leisure</t>
  </si>
  <si>
    <t>Member of FTSE4 Good since June 2023</t>
  </si>
  <si>
    <t>Governance</t>
  </si>
  <si>
    <t>High weight</t>
  </si>
  <si>
    <t>Medium weight</t>
  </si>
  <si>
    <t>Low weight</t>
  </si>
  <si>
    <t>Score highly</t>
  </si>
  <si>
    <t>Shareholders</t>
  </si>
  <si>
    <t>Score is in middle</t>
  </si>
  <si>
    <t>Board of directors</t>
  </si>
  <si>
    <t>Remuneration</t>
  </si>
  <si>
    <t>Policy influence</t>
  </si>
  <si>
    <t xml:space="preserve">Risk and crisis management </t>
  </si>
  <si>
    <t>Supply chain management</t>
  </si>
  <si>
    <t>Business ethics</t>
  </si>
  <si>
    <t>Tax strategy</t>
  </si>
  <si>
    <t>Cybersecurity</t>
  </si>
  <si>
    <t>Score poorly</t>
  </si>
  <si>
    <t>Environment</t>
  </si>
  <si>
    <t>Climate strategy</t>
  </si>
  <si>
    <t>Operational eco-efficiency</t>
  </si>
  <si>
    <t>Environmental reporting</t>
  </si>
  <si>
    <t>Emissions</t>
  </si>
  <si>
    <t>Environment policy and management systems</t>
  </si>
  <si>
    <t>Energy</t>
  </si>
  <si>
    <t>Biodiversity</t>
  </si>
  <si>
    <t>Social</t>
  </si>
  <si>
    <t>Talent attraction and retention</t>
  </si>
  <si>
    <t>Customer relationship management</t>
  </si>
  <si>
    <t>Whistleblowing</t>
  </si>
  <si>
    <t>Stakeholder engagement</t>
  </si>
  <si>
    <t>Human capital development/career management &amp; promotion</t>
  </si>
  <si>
    <t>Social reporting</t>
  </si>
  <si>
    <t>Diversity &amp; discrimination</t>
  </si>
  <si>
    <t>Corporate citizenship</t>
  </si>
  <si>
    <t>Labour practice indicators</t>
  </si>
  <si>
    <t>Occupational H&amp;S</t>
  </si>
  <si>
    <t>Human rights</t>
  </si>
  <si>
    <t>Cyber security</t>
  </si>
  <si>
    <t>Living wage</t>
  </si>
  <si>
    <t>Internal estimates</t>
  </si>
  <si>
    <t xml:space="preserve">Estimated carbon savings from Trainline's UK Consumer customers using the train vs driving was 1.1 million tonnes in FY2024. Since March 2023, we have asked customers whether they consider travelling by another mode of transport instead of train for their specific journey. The percentage of people who have stated they had considered taking the car/plane instead of the train is c.19-20%. We use this as a proxy to estimate a net carbon reduction figure of c.210 - 220k tonnes that we have helped engender. </t>
  </si>
  <si>
    <t xml:space="preserve">In FY24, we have offset our Scope 1, Scope 2 and select Scope 3 categories of emissions (business travel, waste, water and data centre associated emissions). We have invested in a France biobased construction materials offsetting project. This project produces straw-insulated wood-frame panels using the innovative technology developed and patented by their partner, Activ Home®. These panels are constructed using fewer pollutant components, require less energy to create, uses materials which facilitates long-term CO₂ storage, and they increase the energy efficiency of buildings which furthers removes energy-associated emissions.
In FY23 we did this by investing in the Klim Project. Klim soils are the second largest carbon sink in the world and hold more carbon than the atmosphere and all plants combined. Trainline have purchased removal credits to offset the impact of our Scope 1, 2 and select Scope 3 categories: business travel, waste, water and data centre usage. In total, Klim credits contribute to seven Sustainable Development Goals. 
We have participated in voluntary offsetting since FY2021, including the Gandhi Wind Project in FY2022. This project was fully certified by the Verified Carbon Standard and aims to ensure access to affordable, reliable, sustainable modern energy as well as to promote sustained, inclusive and sustainable economic growth.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</si>
</sst>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3" formatCode="_-* #,##0.00_-;\-* #,##0.00_-;_-* &quot;-&quot;??_-;_-@_-"/>
    <numFmt numFmtId="164" formatCode="_-* #,##0_-;\-* #,##0_-;_-* &quot;-&quot;??_-;_-@_-"/>
    <numFmt numFmtId="165" formatCode="0.0"/>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11"/>
      <color rgb="FF00B050"/>
      <name val="Wingdings 2"/>
      <family val="1"/>
      <charset val="2"/>
    </font>
    <font>
      <sz val="26"/>
      <color rgb="FF00A88F"/>
      <name val="TLCircular Bold"/>
      <family val="2"/>
    </font>
    <font>
      <sz val="11"/>
      <color theme="1"/>
      <name val="TLCircular Book"/>
      <family val="2"/>
    </font>
    <font>
      <sz val="11"/>
      <name val="TLCircular Book"/>
      <family val="2"/>
    </font>
    <font>
      <vertAlign val="subscript"/>
      <sz val="11"/>
      <name val="TLCircular Book"/>
      <family val="2"/>
    </font>
    <font>
      <vertAlign val="subscript"/>
      <sz val="11"/>
      <color theme="1"/>
      <name val="TLCircular Book"/>
      <family val="2"/>
    </font>
    <font>
      <i/>
      <sz val="11"/>
      <color theme="1"/>
      <name val="TLCircular Book"/>
      <family val="2"/>
    </font>
    <font>
      <sz val="11"/>
      <color rgb="FF00B050"/>
      <name val="TLCircular Book"/>
      <family val="2"/>
    </font>
    <font>
      <u/>
      <sz val="11"/>
      <color theme="10"/>
      <name val="TLCircular Book"/>
      <family val="2"/>
    </font>
    <font>
      <sz val="11"/>
      <color theme="0"/>
      <name val="TLCircular Book"/>
      <family val="2"/>
    </font>
    <font>
      <sz val="11"/>
      <color rgb="FFFF0000"/>
      <name val="Wingdings 2"/>
      <family val="1"/>
      <charset val="2"/>
    </font>
    <font>
      <b/>
      <sz val="11"/>
      <color theme="1"/>
      <name val="Calibri"/>
      <family val="2"/>
      <scheme val="minor"/>
    </font>
    <font>
      <vertAlign val="superscript"/>
      <sz val="11"/>
      <color theme="1"/>
      <name val="TLCircular Book"/>
      <family val="2"/>
    </font>
    <font>
      <sz val="36"/>
      <color rgb="FF00A88F"/>
      <name val="TLCircular Bold"/>
      <family val="2"/>
    </font>
    <font>
      <sz val="11"/>
      <color theme="0"/>
      <name val="TLCircular Bold"/>
      <family val="2"/>
    </font>
    <font>
      <sz val="11"/>
      <color theme="1"/>
      <name val="TLCircular Bold"/>
      <family val="2"/>
    </font>
    <font>
      <vertAlign val="superscript"/>
      <sz val="11"/>
      <color theme="0"/>
      <name val="TLCircular Bold"/>
      <family val="2"/>
    </font>
  </fonts>
  <fills count="7">
    <fill>
      <patternFill patternType="none"/>
    </fill>
    <fill>
      <patternFill patternType="gray125"/>
    </fill>
    <fill>
      <patternFill patternType="solid">
        <fgColor rgb="FF00A88F"/>
        <bgColor indexed="64"/>
      </patternFill>
    </fill>
    <fill>
      <patternFill patternType="solid">
        <fgColor rgb="FF0070C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93">
    <xf numFmtId="0" fontId="0" fillId="0" borderId="0" xfId="0"/>
    <xf numFmtId="0" fontId="4" fillId="0" borderId="0" xfId="0" applyFont="1"/>
    <xf numFmtId="0" fontId="5" fillId="0" borderId="0" xfId="0" applyFont="1"/>
    <xf numFmtId="0" fontId="5" fillId="0" borderId="1" xfId="0" applyFont="1" applyBorder="1"/>
    <xf numFmtId="0" fontId="5" fillId="0" borderId="1" xfId="0" applyFont="1" applyBorder="1" applyAlignment="1">
      <alignment wrapText="1"/>
    </xf>
    <xf numFmtId="0" fontId="6" fillId="0" borderId="0" xfId="0" applyFont="1" applyAlignment="1">
      <alignment vertical="center"/>
    </xf>
    <xf numFmtId="0" fontId="9" fillId="0" borderId="0" xfId="0" applyFont="1" applyAlignment="1">
      <alignment wrapText="1"/>
    </xf>
    <xf numFmtId="0" fontId="10" fillId="0" borderId="0" xfId="0" applyFont="1" applyAlignment="1">
      <alignment horizontal="center"/>
    </xf>
    <xf numFmtId="0" fontId="11" fillId="0" borderId="0" xfId="3" applyFont="1"/>
    <xf numFmtId="0" fontId="5" fillId="0" borderId="0" xfId="0" applyFont="1" applyAlignment="1">
      <alignment wrapText="1"/>
    </xf>
    <xf numFmtId="0" fontId="6" fillId="0" borderId="0" xfId="0" applyFont="1" applyAlignment="1">
      <alignment horizontal="center"/>
    </xf>
    <xf numFmtId="0" fontId="6" fillId="0" borderId="0" xfId="0" applyFont="1"/>
    <xf numFmtId="14" fontId="12" fillId="0" borderId="0" xfId="0" applyNumberFormat="1" applyFont="1"/>
    <xf numFmtId="0" fontId="5" fillId="0" borderId="0" xfId="0" applyFont="1" applyAlignment="1">
      <alignment horizontal="left"/>
    </xf>
    <xf numFmtId="9" fontId="5" fillId="0" borderId="0" xfId="0" applyNumberFormat="1" applyFont="1"/>
    <xf numFmtId="0" fontId="5" fillId="0" borderId="5" xfId="0" applyFont="1" applyBorder="1" applyAlignment="1">
      <alignment wrapText="1"/>
    </xf>
    <xf numFmtId="0" fontId="5" fillId="0" borderId="5" xfId="0" applyFont="1" applyBorder="1"/>
    <xf numFmtId="0" fontId="3" fillId="0" borderId="1" xfId="0" applyFont="1" applyBorder="1" applyAlignment="1">
      <alignment horizontal="center" vertical="center"/>
    </xf>
    <xf numFmtId="0" fontId="0" fillId="0" borderId="1" xfId="0" applyBorder="1"/>
    <xf numFmtId="0" fontId="0" fillId="0" borderId="1" xfId="0" applyBorder="1" applyAlignment="1">
      <alignment wrapText="1"/>
    </xf>
    <xf numFmtId="0" fontId="6" fillId="0" borderId="0" xfId="0" applyFont="1" applyAlignment="1">
      <alignment horizontal="left" vertical="center" wrapText="1"/>
    </xf>
    <xf numFmtId="0" fontId="0" fillId="0" borderId="0" xfId="0" applyAlignment="1">
      <alignment wrapText="1"/>
    </xf>
    <xf numFmtId="0" fontId="14" fillId="0" borderId="0" xfId="0" applyFont="1"/>
    <xf numFmtId="0" fontId="0" fillId="4" borderId="0" xfId="0" applyFill="1" applyAlignment="1">
      <alignment wrapText="1"/>
    </xf>
    <xf numFmtId="0" fontId="0" fillId="4" borderId="0" xfId="0" applyFill="1"/>
    <xf numFmtId="0" fontId="0" fillId="5" borderId="0" xfId="0" applyFill="1" applyAlignment="1">
      <alignment wrapText="1"/>
    </xf>
    <xf numFmtId="0" fontId="0" fillId="6" borderId="0" xfId="0" applyFill="1" applyAlignment="1">
      <alignment wrapText="1"/>
    </xf>
    <xf numFmtId="0" fontId="5" fillId="0" borderId="1" xfId="0" applyFont="1" applyBorder="1" applyAlignment="1">
      <alignment horizontal="center"/>
    </xf>
    <xf numFmtId="0" fontId="5" fillId="0" borderId="0" xfId="0" applyFont="1" applyAlignment="1">
      <alignment vertical="center" wrapText="1"/>
    </xf>
    <xf numFmtId="164" fontId="5" fillId="0" borderId="0" xfId="1" applyNumberFormat="1" applyFont="1" applyBorder="1"/>
    <xf numFmtId="0" fontId="5" fillId="0" borderId="1" xfId="0" applyFont="1" applyBorder="1" applyAlignment="1">
      <alignment horizontal="center" vertical="center"/>
    </xf>
    <xf numFmtId="0" fontId="13" fillId="0" borderId="1" xfId="0" applyFont="1" applyBorder="1" applyAlignment="1">
      <alignment horizontal="center" vertical="center" wrapText="1"/>
    </xf>
    <xf numFmtId="9" fontId="5" fillId="0" borderId="4" xfId="0" applyNumberFormat="1" applyFont="1" applyBorder="1" applyAlignment="1">
      <alignment horizontal="center"/>
    </xf>
    <xf numFmtId="0" fontId="5" fillId="0" borderId="12" xfId="0" applyFont="1" applyBorder="1" applyAlignment="1">
      <alignment horizontal="center" vertical="center"/>
    </xf>
    <xf numFmtId="0" fontId="5" fillId="0" borderId="1" xfId="0" applyFont="1" applyBorder="1" applyAlignment="1">
      <alignment horizontal="left"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5" fillId="0" borderId="1" xfId="0" applyFont="1" applyBorder="1" applyAlignment="1">
      <alignment horizontal="left"/>
    </xf>
    <xf numFmtId="0" fontId="5" fillId="0" borderId="1" xfId="0" applyFont="1" applyBorder="1" applyAlignment="1">
      <alignment horizontal="left" vertical="center" wrapText="1"/>
    </xf>
    <xf numFmtId="15" fontId="0" fillId="0" borderId="0" xfId="0" applyNumberFormat="1"/>
    <xf numFmtId="0" fontId="5" fillId="0" borderId="1" xfId="0" applyFont="1" applyBorder="1" applyAlignment="1">
      <alignment horizontal="left" vertical="center"/>
    </xf>
    <xf numFmtId="0" fontId="6" fillId="0" borderId="11" xfId="0" applyFont="1" applyBorder="1" applyAlignment="1">
      <alignment horizontal="left" vertical="center" wrapText="1"/>
    </xf>
    <xf numFmtId="164" fontId="5" fillId="0" borderId="1" xfId="1" applyNumberFormat="1" applyFont="1" applyFill="1" applyBorder="1" applyAlignment="1">
      <alignment horizontal="center" vertical="center"/>
    </xf>
    <xf numFmtId="9"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3" fillId="0" borderId="3" xfId="0" applyFont="1" applyBorder="1" applyAlignment="1">
      <alignment horizontal="center" vertical="center"/>
    </xf>
    <xf numFmtId="14" fontId="5"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164" fontId="5" fillId="0" borderId="0" xfId="0" applyNumberFormat="1" applyFont="1" applyAlignment="1">
      <alignment horizontal="center" vertical="center"/>
    </xf>
    <xf numFmtId="0" fontId="5" fillId="0" borderId="0" xfId="0" applyFont="1" applyAlignment="1">
      <alignment horizontal="center" vertical="center" wrapText="1"/>
    </xf>
    <xf numFmtId="1" fontId="5" fillId="0" borderId="1" xfId="1" applyNumberFormat="1" applyFont="1" applyFill="1" applyBorder="1" applyAlignment="1">
      <alignment horizontal="center" vertical="center"/>
    </xf>
    <xf numFmtId="1" fontId="5" fillId="0" borderId="1" xfId="1" applyNumberFormat="1" applyFont="1" applyBorder="1" applyAlignment="1">
      <alignment horizontal="center" vertical="center"/>
    </xf>
    <xf numFmtId="49" fontId="5" fillId="0" borderId="1" xfId="1" applyNumberFormat="1" applyFont="1" applyFill="1" applyBorder="1" applyAlignment="1">
      <alignment horizontal="center" vertical="center"/>
    </xf>
    <xf numFmtId="165" fontId="5" fillId="0" borderId="0" xfId="0" applyNumberFormat="1" applyFont="1" applyAlignment="1">
      <alignment horizontal="center" vertical="center"/>
    </xf>
    <xf numFmtId="164" fontId="5" fillId="0" borderId="0" xfId="1" applyNumberFormat="1" applyFont="1" applyBorder="1" applyAlignment="1">
      <alignment horizontal="center" vertical="center"/>
    </xf>
    <xf numFmtId="14" fontId="5" fillId="0" borderId="1" xfId="0" applyNumberFormat="1" applyFont="1" applyBorder="1" applyAlignment="1">
      <alignment horizontal="left" vertical="center"/>
    </xf>
    <xf numFmtId="0" fontId="0" fillId="0" borderId="1" xfId="0" applyBorder="1" applyAlignment="1">
      <alignment horizontal="left" vertical="center" wrapText="1"/>
    </xf>
    <xf numFmtId="0" fontId="16" fillId="0" borderId="0" xfId="0" applyFont="1"/>
    <xf numFmtId="9" fontId="5" fillId="0" borderId="1" xfId="0" applyNumberFormat="1" applyFont="1" applyBorder="1" applyAlignment="1">
      <alignment horizontal="center"/>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top" wrapText="1"/>
    </xf>
    <xf numFmtId="0" fontId="6" fillId="0" borderId="1" xfId="0" applyFont="1" applyBorder="1" applyAlignment="1">
      <alignment vertical="center"/>
    </xf>
    <xf numFmtId="165" fontId="5" fillId="0" borderId="5" xfId="1" applyNumberFormat="1" applyFont="1" applyBorder="1" applyAlignment="1">
      <alignment horizontal="center" vertical="center"/>
    </xf>
    <xf numFmtId="6" fontId="5" fillId="0" borderId="1" xfId="0" applyNumberFormat="1" applyFont="1" applyBorder="1" applyAlignment="1">
      <alignment horizontal="center" vertical="center"/>
    </xf>
    <xf numFmtId="49" fontId="5" fillId="0" borderId="1" xfId="1" applyNumberFormat="1" applyFont="1" applyBorder="1" applyAlignment="1">
      <alignment horizontal="center" vertical="center"/>
    </xf>
    <xf numFmtId="0" fontId="17" fillId="2" borderId="1" xfId="0" applyFont="1" applyFill="1" applyBorder="1" applyAlignment="1">
      <alignment horizontal="center" vertical="center"/>
    </xf>
    <xf numFmtId="0" fontId="5" fillId="0" borderId="0" xfId="0" applyFont="1" applyAlignment="1">
      <alignment horizontal="center"/>
    </xf>
    <xf numFmtId="0" fontId="10" fillId="0" borderId="0" xfId="0" applyFont="1" applyAlignment="1">
      <alignment horizontal="center" vertical="center"/>
    </xf>
    <xf numFmtId="0" fontId="11" fillId="0" borderId="1" xfId="3" applyFont="1" applyBorder="1" applyAlignment="1">
      <alignment horizontal="left" vertical="center" wrapText="1"/>
    </xf>
    <xf numFmtId="0" fontId="12" fillId="2" borderId="1" xfId="0" applyFont="1" applyFill="1" applyBorder="1" applyAlignment="1">
      <alignment wrapText="1"/>
    </xf>
    <xf numFmtId="0" fontId="12" fillId="2" borderId="11" xfId="0" applyFont="1" applyFill="1" applyBorder="1" applyAlignment="1">
      <alignment wrapText="1"/>
    </xf>
    <xf numFmtId="1" fontId="18" fillId="0" borderId="1" xfId="1" applyNumberFormat="1" applyFont="1" applyFill="1" applyBorder="1" applyAlignment="1">
      <alignment horizontal="center" vertical="center"/>
    </xf>
    <xf numFmtId="164" fontId="18" fillId="0" borderId="1" xfId="1" applyNumberFormat="1" applyFont="1" applyFill="1" applyBorder="1" applyAlignment="1">
      <alignment horizontal="center" vertical="center"/>
    </xf>
    <xf numFmtId="49" fontId="18" fillId="0" borderId="1" xfId="1" applyNumberFormat="1" applyFont="1" applyBorder="1" applyAlignment="1">
      <alignment horizontal="center" vertical="center"/>
    </xf>
    <xf numFmtId="164" fontId="18" fillId="0" borderId="1" xfId="1" applyNumberFormat="1" applyFont="1" applyBorder="1" applyAlignment="1">
      <alignment horizontal="center" vertical="center"/>
    </xf>
    <xf numFmtId="0" fontId="17" fillId="2" borderId="1" xfId="0" applyFont="1" applyFill="1" applyBorder="1" applyAlignment="1">
      <alignment horizontal="left" vertical="center"/>
    </xf>
    <xf numFmtId="0" fontId="17" fillId="2" borderId="3" xfId="0" applyFont="1" applyFill="1" applyBorder="1" applyAlignment="1">
      <alignment horizontal="center" vertical="center"/>
    </xf>
    <xf numFmtId="0" fontId="17" fillId="2" borderId="1" xfId="0" applyFont="1" applyFill="1" applyBorder="1"/>
    <xf numFmtId="0" fontId="17" fillId="2" borderId="4" xfId="0" applyFont="1" applyFill="1" applyBorder="1" applyAlignment="1">
      <alignment horizontal="left"/>
    </xf>
    <xf numFmtId="0" fontId="17" fillId="2" borderId="12" xfId="0" applyFont="1" applyFill="1" applyBorder="1" applyAlignment="1">
      <alignment horizontal="center" vertical="center"/>
    </xf>
    <xf numFmtId="0" fontId="17" fillId="2" borderId="12" xfId="0" applyFont="1" applyFill="1" applyBorder="1"/>
    <xf numFmtId="0" fontId="17" fillId="2" borderId="1" xfId="0" applyFont="1" applyFill="1" applyBorder="1" applyAlignment="1">
      <alignment horizontal="left"/>
    </xf>
    <xf numFmtId="0" fontId="17" fillId="2" borderId="4"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3" borderId="1" xfId="0" applyFont="1" applyFill="1" applyBorder="1"/>
    <xf numFmtId="0" fontId="17" fillId="3" borderId="1" xfId="0" applyFont="1" applyFill="1" applyBorder="1" applyAlignment="1">
      <alignment horizontal="center" vertical="center"/>
    </xf>
    <xf numFmtId="165" fontId="6" fillId="0" borderId="1" xfId="1" applyNumberFormat="1" applyFont="1" applyBorder="1" applyAlignment="1">
      <alignment horizontal="center" vertical="center"/>
    </xf>
    <xf numFmtId="0" fontId="5" fillId="0" borderId="1" xfId="0" applyFont="1" applyBorder="1" applyAlignment="1">
      <alignment vertical="center"/>
    </xf>
    <xf numFmtId="9" fontId="5" fillId="0" borderId="3" xfId="2" applyFont="1" applyBorder="1" applyAlignment="1">
      <alignment horizontal="center" vertical="center"/>
    </xf>
    <xf numFmtId="1" fontId="5" fillId="0" borderId="1" xfId="0" applyNumberFormat="1" applyFont="1" applyBorder="1" applyAlignment="1">
      <alignment horizontal="center" vertical="center"/>
    </xf>
    <xf numFmtId="1" fontId="5" fillId="0" borderId="5" xfId="1" applyNumberFormat="1" applyFont="1" applyBorder="1" applyAlignment="1">
      <alignment horizontal="center" vertical="center"/>
    </xf>
    <xf numFmtId="0" fontId="0" fillId="0" borderId="0" xfId="0" applyAlignment="1">
      <alignment horizontal="center" vertical="top" wrapText="1"/>
    </xf>
    <xf numFmtId="0" fontId="6" fillId="0" borderId="1" xfId="0" applyFont="1" applyBorder="1" applyAlignment="1">
      <alignment horizontal="left" vertical="center" wrapText="1"/>
    </xf>
    <xf numFmtId="0" fontId="18"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17" fillId="2" borderId="3"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xf>
    <xf numFmtId="0" fontId="17" fillId="2" borderId="2" xfId="0" applyFont="1" applyFill="1" applyBorder="1" applyAlignment="1">
      <alignment horizontal="left"/>
    </xf>
    <xf numFmtId="0" fontId="17" fillId="2" borderId="4" xfId="0" applyFont="1" applyFill="1" applyBorder="1" applyAlignment="1">
      <alignment horizontal="left"/>
    </xf>
    <xf numFmtId="0" fontId="9"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wrapText="1"/>
    </xf>
    <xf numFmtId="0" fontId="5" fillId="0" borderId="11" xfId="0" quotePrefix="1" applyFont="1" applyBorder="1" applyAlignment="1">
      <alignment horizontal="left" vertical="center" wrapText="1"/>
    </xf>
    <xf numFmtId="0" fontId="17" fillId="2" borderId="3" xfId="0" applyFont="1" applyFill="1" applyBorder="1"/>
    <xf numFmtId="0" fontId="17" fillId="2" borderId="2" xfId="0" applyFont="1" applyFill="1" applyBorder="1"/>
    <xf numFmtId="0" fontId="17" fillId="2" borderId="4" xfId="0" applyFont="1" applyFill="1" applyBorder="1"/>
    <xf numFmtId="0" fontId="17" fillId="2" borderId="1" xfId="0" applyFont="1" applyFill="1" applyBorder="1"/>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17" fillId="2" borderId="3" xfId="0" applyFont="1" applyFill="1" applyBorder="1" applyAlignment="1">
      <alignment horizontal="left" wrapText="1"/>
    </xf>
    <xf numFmtId="0" fontId="17" fillId="2" borderId="2" xfId="0" applyFont="1" applyFill="1" applyBorder="1" applyAlignment="1">
      <alignment horizontal="left" wrapText="1"/>
    </xf>
    <xf numFmtId="0" fontId="17" fillId="2" borderId="4" xfId="0" applyFont="1" applyFill="1" applyBorder="1" applyAlignment="1">
      <alignment horizontal="left" wrapText="1"/>
    </xf>
    <xf numFmtId="0" fontId="17" fillId="2" borderId="3" xfId="0" applyFont="1" applyFill="1" applyBorder="1" applyAlignment="1">
      <alignment horizontal="center" vertical="center"/>
    </xf>
    <xf numFmtId="0" fontId="17" fillId="2" borderId="2" xfId="0" applyFont="1" applyFill="1" applyBorder="1" applyAlignment="1">
      <alignment horizontal="center" vertical="center"/>
    </xf>
    <xf numFmtId="0" fontId="5" fillId="0" borderId="11" xfId="0" applyFont="1" applyBorder="1" applyAlignment="1">
      <alignment horizontal="left" vertical="center"/>
    </xf>
    <xf numFmtId="0" fontId="17" fillId="2" borderId="1" xfId="0" applyFont="1" applyFill="1" applyBorder="1" applyAlignment="1">
      <alignment horizontal="center" wrapText="1"/>
    </xf>
    <xf numFmtId="0" fontId="17" fillId="2" borderId="1" xfId="0" applyFont="1" applyFill="1" applyBorder="1" applyAlignment="1">
      <alignment horizontal="left"/>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15" xfId="0" applyFont="1" applyBorder="1" applyAlignment="1">
      <alignment horizontal="left" vertical="center" wrapText="1"/>
    </xf>
    <xf numFmtId="0" fontId="3" fillId="0" borderId="13" xfId="0" applyFont="1" applyBorder="1" applyAlignment="1">
      <alignment horizontal="center" vertical="center"/>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15" xfId="0" applyNumberFormat="1"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6" fillId="0" borderId="1" xfId="0" applyFont="1" applyBorder="1" applyAlignment="1">
      <alignment horizontal="center"/>
    </xf>
    <xf numFmtId="0" fontId="11" fillId="0" borderId="6" xfId="3" applyFont="1" applyFill="1" applyBorder="1" applyAlignment="1">
      <alignment horizontal="left" vertical="center" wrapText="1"/>
    </xf>
    <xf numFmtId="0" fontId="11" fillId="0" borderId="7" xfId="3" applyFont="1" applyFill="1" applyBorder="1" applyAlignment="1">
      <alignment horizontal="left" vertical="center" wrapText="1"/>
    </xf>
    <xf numFmtId="0" fontId="11" fillId="0" borderId="8" xfId="3" applyFont="1" applyFill="1" applyBorder="1" applyAlignment="1">
      <alignment horizontal="left" vertical="center" wrapText="1"/>
    </xf>
    <xf numFmtId="0" fontId="11" fillId="0" borderId="14" xfId="3" applyFont="1" applyFill="1" applyBorder="1" applyAlignment="1">
      <alignment horizontal="left" vertical="center" wrapText="1"/>
    </xf>
    <xf numFmtId="0" fontId="11" fillId="0" borderId="0" xfId="3" applyFont="1" applyFill="1" applyBorder="1" applyAlignment="1">
      <alignment horizontal="left" vertical="center" wrapText="1"/>
    </xf>
    <xf numFmtId="0" fontId="11" fillId="0" borderId="15" xfId="3" applyFont="1" applyFill="1" applyBorder="1" applyAlignment="1">
      <alignment horizontal="left" vertical="center" wrapText="1"/>
    </xf>
    <xf numFmtId="0" fontId="11" fillId="0" borderId="9" xfId="3" applyFont="1" applyFill="1" applyBorder="1" applyAlignment="1">
      <alignment horizontal="left" vertical="center" wrapText="1"/>
    </xf>
    <xf numFmtId="0" fontId="11" fillId="0" borderId="5" xfId="3" applyFont="1" applyFill="1" applyBorder="1" applyAlignment="1">
      <alignment horizontal="left" vertical="center" wrapText="1"/>
    </xf>
    <xf numFmtId="0" fontId="11" fillId="0" borderId="10" xfId="3" applyFont="1" applyFill="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5" fillId="0" borderId="1" xfId="0" applyFont="1" applyBorder="1" applyAlignment="1">
      <alignment horizontal="center"/>
    </xf>
    <xf numFmtId="0" fontId="11" fillId="0" borderId="11"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2" xfId="3" applyFont="1" applyBorder="1" applyAlignment="1">
      <alignment horizontal="center" vertical="center" wrapText="1"/>
    </xf>
    <xf numFmtId="0" fontId="17" fillId="2" borderId="4" xfId="0" applyFont="1" applyFill="1" applyBorder="1" applyAlignment="1">
      <alignment horizontal="center" vertical="center"/>
    </xf>
    <xf numFmtId="0" fontId="5" fillId="0" borderId="0" xfId="0" applyFont="1" applyAlignment="1">
      <alignment horizontal="left" vertical="center"/>
    </xf>
  </cellXfs>
  <cellStyles count="4">
    <cellStyle name="Comma" xfId="1" builtinId="3"/>
    <cellStyle name="Hyperlink" xfId="3" builtinId="8"/>
    <cellStyle name="Normal" xfId="0" builtinId="0"/>
    <cellStyle name="Per cent" xfId="2" builtinId="5"/>
  </cellStyles>
  <dxfs count="0"/>
  <tableStyles count="0" defaultTableStyle="TableStyleMedium2" defaultPivotStyle="PivotStyleLight16"/>
  <colors>
    <mruColors>
      <color rgb="FF00A8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282575</xdr:colOff>
      <xdr:row>1</xdr:row>
      <xdr:rowOff>95250</xdr:rowOff>
    </xdr:from>
    <xdr:to>
      <xdr:col>9</xdr:col>
      <xdr:colOff>141980</xdr:colOff>
      <xdr:row>18</xdr:row>
      <xdr:rowOff>139750</xdr:rowOff>
    </xdr:to>
    <xdr:pic>
      <xdr:nvPicPr>
        <xdr:cNvPr id="2" name="Picture 1">
          <a:extLst>
            <a:ext uri="{FF2B5EF4-FFF2-40B4-BE49-F238E27FC236}">
              <a16:creationId xmlns:a16="http://schemas.microsoft.com/office/drawing/2014/main" id="{4C57DEAF-F364-0EA9-BAC5-6DA0FE8534FE}"/>
            </a:ext>
          </a:extLst>
        </xdr:cNvPr>
        <xdr:cNvPicPr>
          <a:picLocks noChangeAspect="1"/>
        </xdr:cNvPicPr>
      </xdr:nvPicPr>
      <xdr:blipFill>
        <a:blip xmlns:r="http://schemas.openxmlformats.org/officeDocument/2006/relationships" r:embed="rId1"/>
        <a:stretch>
          <a:fillRect/>
        </a:stretch>
      </xdr:blipFill>
      <xdr:spPr>
        <a:xfrm>
          <a:off x="282575" y="290080"/>
          <a:ext cx="5594783" cy="3361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3235777</xdr:colOff>
      <xdr:row>3</xdr:row>
      <xdr:rowOff>56280</xdr:rowOff>
    </xdr:to>
    <xdr:pic>
      <xdr:nvPicPr>
        <xdr:cNvPr id="2" name="Picture 1">
          <a:extLst>
            <a:ext uri="{FF2B5EF4-FFF2-40B4-BE49-F238E27FC236}">
              <a16:creationId xmlns:a16="http://schemas.microsoft.com/office/drawing/2014/main" id="{E008F98A-3C4C-4EC4-AE90-55DE592BF448}"/>
            </a:ext>
          </a:extLst>
        </xdr:cNvPr>
        <xdr:cNvPicPr>
          <a:picLocks noChangeAspect="1"/>
        </xdr:cNvPicPr>
      </xdr:nvPicPr>
      <xdr:blipFill>
        <a:blip xmlns:r="http://schemas.openxmlformats.org/officeDocument/2006/relationships" r:embed="rId1"/>
        <a:stretch>
          <a:fillRect/>
        </a:stretch>
      </xdr:blipFill>
      <xdr:spPr>
        <a:xfrm>
          <a:off x="0" y="180975"/>
          <a:ext cx="3235777" cy="8002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89647</xdr:colOff>
      <xdr:row>1</xdr:row>
      <xdr:rowOff>78441</xdr:rowOff>
    </xdr:from>
    <xdr:to>
      <xdr:col>0</xdr:col>
      <xdr:colOff>3333044</xdr:colOff>
      <xdr:row>3</xdr:row>
      <xdr:rowOff>113665</xdr:rowOff>
    </xdr:to>
    <xdr:pic>
      <xdr:nvPicPr>
        <xdr:cNvPr id="2" name="Picture 1">
          <a:extLst>
            <a:ext uri="{FF2B5EF4-FFF2-40B4-BE49-F238E27FC236}">
              <a16:creationId xmlns:a16="http://schemas.microsoft.com/office/drawing/2014/main" id="{C36E945F-35D0-4528-95E1-B8D124C13C24}"/>
            </a:ext>
          </a:extLst>
        </xdr:cNvPr>
        <xdr:cNvPicPr>
          <a:picLocks noChangeAspect="1"/>
        </xdr:cNvPicPr>
      </xdr:nvPicPr>
      <xdr:blipFill>
        <a:blip xmlns:r="http://schemas.openxmlformats.org/officeDocument/2006/relationships" r:embed="rId1"/>
        <a:stretch>
          <a:fillRect/>
        </a:stretch>
      </xdr:blipFill>
      <xdr:spPr>
        <a:xfrm>
          <a:off x="89647" y="257735"/>
          <a:ext cx="3235777" cy="7908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0</xdr:row>
      <xdr:rowOff>142874</xdr:rowOff>
    </xdr:from>
    <xdr:to>
      <xdr:col>2</xdr:col>
      <xdr:colOff>1088572</xdr:colOff>
      <xdr:row>4</xdr:row>
      <xdr:rowOff>20881</xdr:rowOff>
    </xdr:to>
    <xdr:pic>
      <xdr:nvPicPr>
        <xdr:cNvPr id="3" name="Picture 2">
          <a:extLst>
            <a:ext uri="{FF2B5EF4-FFF2-40B4-BE49-F238E27FC236}">
              <a16:creationId xmlns:a16="http://schemas.microsoft.com/office/drawing/2014/main" id="{0F3913EC-A341-4390-BE8F-474A30B06D08}"/>
            </a:ext>
          </a:extLst>
        </xdr:cNvPr>
        <xdr:cNvPicPr>
          <a:picLocks noChangeAspect="1"/>
        </xdr:cNvPicPr>
      </xdr:nvPicPr>
      <xdr:blipFill>
        <a:blip xmlns:r="http://schemas.openxmlformats.org/officeDocument/2006/relationships" r:embed="rId1"/>
        <a:stretch>
          <a:fillRect/>
        </a:stretch>
      </xdr:blipFill>
      <xdr:spPr>
        <a:xfrm>
          <a:off x="123825" y="142874"/>
          <a:ext cx="3835854" cy="1020009"/>
        </a:xfrm>
        <a:prstGeom prst="rect">
          <a:avLst/>
        </a:prstGeom>
      </xdr:spPr>
    </xdr:pic>
    <xdr:clientData/>
  </xdr:twoCellAnchor>
  <xdr:twoCellAnchor editAs="oneCell">
    <xdr:from>
      <xdr:col>0</xdr:col>
      <xdr:colOff>204107</xdr:colOff>
      <xdr:row>79</xdr:row>
      <xdr:rowOff>69396</xdr:rowOff>
    </xdr:from>
    <xdr:to>
      <xdr:col>5</xdr:col>
      <xdr:colOff>4475</xdr:colOff>
      <xdr:row>90</xdr:row>
      <xdr:rowOff>138364</xdr:rowOff>
    </xdr:to>
    <xdr:pic>
      <xdr:nvPicPr>
        <xdr:cNvPr id="2" name="Picture 1">
          <a:extLst>
            <a:ext uri="{FF2B5EF4-FFF2-40B4-BE49-F238E27FC236}">
              <a16:creationId xmlns:a16="http://schemas.microsoft.com/office/drawing/2014/main" id="{997847F8-93F6-26F3-E0DF-2DFDB5735462}"/>
            </a:ext>
          </a:extLst>
        </xdr:cNvPr>
        <xdr:cNvPicPr>
          <a:picLocks noChangeAspect="1"/>
        </xdr:cNvPicPr>
      </xdr:nvPicPr>
      <xdr:blipFill>
        <a:blip xmlns:r="http://schemas.openxmlformats.org/officeDocument/2006/relationships" r:embed="rId2"/>
        <a:stretch>
          <a:fillRect/>
        </a:stretch>
      </xdr:blipFill>
      <xdr:spPr>
        <a:xfrm>
          <a:off x="204107" y="32957860"/>
          <a:ext cx="6342289" cy="19944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351586</xdr:colOff>
      <xdr:row>5</xdr:row>
      <xdr:rowOff>49888</xdr:rowOff>
    </xdr:from>
    <xdr:to>
      <xdr:col>0</xdr:col>
      <xdr:colOff>1865248</xdr:colOff>
      <xdr:row>5</xdr:row>
      <xdr:rowOff>864030</xdr:rowOff>
    </xdr:to>
    <xdr:pic>
      <xdr:nvPicPr>
        <xdr:cNvPr id="4" name="Picture 3" descr="Our ESG Ratings | Ørsted">
          <a:extLst>
            <a:ext uri="{FF2B5EF4-FFF2-40B4-BE49-F238E27FC236}">
              <a16:creationId xmlns:a16="http://schemas.microsoft.com/office/drawing/2014/main" id="{C0CC60C0-63FF-0449-5FA0-D0248447E54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482" t="22154" r="16107" b="21847"/>
        <a:stretch/>
      </xdr:blipFill>
      <xdr:spPr bwMode="auto">
        <a:xfrm>
          <a:off x="351586" y="3025629"/>
          <a:ext cx="1513662" cy="794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61606</xdr:colOff>
      <xdr:row>4</xdr:row>
      <xdr:rowOff>322259</xdr:rowOff>
    </xdr:from>
    <xdr:to>
      <xdr:col>1</xdr:col>
      <xdr:colOff>2774</xdr:colOff>
      <xdr:row>4</xdr:row>
      <xdr:rowOff>862373</xdr:rowOff>
    </xdr:to>
    <xdr:pic>
      <xdr:nvPicPr>
        <xdr:cNvPr id="6" name="Picture 5" descr="Second-Party Opinion (Sustainalytics) | AC Energy | Ayala Corporation's ...">
          <a:extLst>
            <a:ext uri="{FF2B5EF4-FFF2-40B4-BE49-F238E27FC236}">
              <a16:creationId xmlns:a16="http://schemas.microsoft.com/office/drawing/2014/main" id="{1F84BDAE-1A61-5732-9D0B-94BF84EF6E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06" y="2194414"/>
          <a:ext cx="2265268" cy="535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171821</xdr:colOff>
      <xdr:row>3</xdr:row>
      <xdr:rowOff>93382</xdr:rowOff>
    </xdr:from>
    <xdr:to>
      <xdr:col>0</xdr:col>
      <xdr:colOff>2173941</xdr:colOff>
      <xdr:row>3</xdr:row>
      <xdr:rowOff>835053</xdr:rowOff>
    </xdr:to>
    <xdr:pic>
      <xdr:nvPicPr>
        <xdr:cNvPr id="8" name="Picture 7">
          <a:extLst>
            <a:ext uri="{FF2B5EF4-FFF2-40B4-BE49-F238E27FC236}">
              <a16:creationId xmlns:a16="http://schemas.microsoft.com/office/drawing/2014/main" id="{A9EF2451-A0CC-BD03-04A0-C9CF313BA0C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7871"/>
        <a:stretch/>
      </xdr:blipFill>
      <xdr:spPr>
        <a:xfrm>
          <a:off x="171821" y="1090706"/>
          <a:ext cx="2002120" cy="738496"/>
        </a:xfrm>
        <a:prstGeom prst="rect">
          <a:avLst/>
        </a:prstGeom>
      </xdr:spPr>
    </xdr:pic>
    <xdr:clientData/>
  </xdr:twoCellAnchor>
  <xdr:twoCellAnchor editAs="oneCell">
    <xdr:from>
      <xdr:col>0</xdr:col>
      <xdr:colOff>372416</xdr:colOff>
      <xdr:row>6</xdr:row>
      <xdr:rowOff>116323</xdr:rowOff>
    </xdr:from>
    <xdr:to>
      <xdr:col>0</xdr:col>
      <xdr:colOff>1855888</xdr:colOff>
      <xdr:row>6</xdr:row>
      <xdr:rowOff>1472979</xdr:rowOff>
    </xdr:to>
    <xdr:pic>
      <xdr:nvPicPr>
        <xdr:cNvPr id="2" name="Picture 1">
          <a:extLst>
            <a:ext uri="{FF2B5EF4-FFF2-40B4-BE49-F238E27FC236}">
              <a16:creationId xmlns:a16="http://schemas.microsoft.com/office/drawing/2014/main" id="{1ACD2ECF-E589-7273-8D41-3CDAD556C17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2416" y="3998582"/>
          <a:ext cx="1473947" cy="1351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ainlinegroup.com/responsibility/environment/Trainline%20FY2024%20Annual%20Report,%20pages%2019,%2049" TargetMode="External"/><Relationship Id="rId1" Type="http://schemas.openxmlformats.org/officeDocument/2006/relationships/hyperlink" Target="https://www.trainlinegroup.com/responsibility/environ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hetrainline.com/terms/security" TargetMode="External"/><Relationship Id="rId1" Type="http://schemas.openxmlformats.org/officeDocument/2006/relationships/hyperlink" Target="https://trn-13455-s3.s3.eu-west-2.amazonaws.com/media/4516/5160/3122/Trainline_Supplier_Code_of_Conduct.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8C5F2-9945-431A-BCBC-7AB534B48F43}">
  <dimension ref="B22:H41"/>
  <sheetViews>
    <sheetView zoomScale="78" workbookViewId="0"/>
  </sheetViews>
  <sheetFormatPr defaultColWidth="8.85546875" defaultRowHeight="15" x14ac:dyDescent="0.25"/>
  <cols>
    <col min="3" max="3" width="10.28515625" customWidth="1"/>
    <col min="4" max="4" width="12.7109375" customWidth="1"/>
  </cols>
  <sheetData>
    <row r="22" spans="3:4" ht="33.75" x14ac:dyDescent="0.5">
      <c r="C22" s="1" t="s">
        <v>0</v>
      </c>
    </row>
    <row r="24" spans="3:4" x14ac:dyDescent="0.25">
      <c r="C24" t="s">
        <v>1</v>
      </c>
      <c r="D24" s="39">
        <v>45553</v>
      </c>
    </row>
    <row r="37" spans="2:8" ht="15" customHeight="1" x14ac:dyDescent="0.25">
      <c r="B37" s="96" t="s">
        <v>2</v>
      </c>
      <c r="C37" s="96"/>
      <c r="D37" s="96"/>
      <c r="E37" s="96"/>
      <c r="F37" s="96"/>
      <c r="G37" s="96"/>
      <c r="H37" s="96"/>
    </row>
    <row r="38" spans="2:8" x14ac:dyDescent="0.25">
      <c r="B38" s="96"/>
      <c r="C38" s="96"/>
      <c r="D38" s="96"/>
      <c r="E38" s="96"/>
      <c r="F38" s="96"/>
      <c r="G38" s="96"/>
      <c r="H38" s="96"/>
    </row>
    <row r="39" spans="2:8" x14ac:dyDescent="0.25">
      <c r="B39" s="96"/>
      <c r="C39" s="96"/>
      <c r="D39" s="96"/>
      <c r="E39" s="96"/>
      <c r="F39" s="96"/>
      <c r="G39" s="96"/>
      <c r="H39" s="96"/>
    </row>
    <row r="40" spans="2:8" x14ac:dyDescent="0.25">
      <c r="B40" s="96"/>
      <c r="C40" s="96"/>
      <c r="D40" s="96"/>
      <c r="E40" s="96"/>
      <c r="F40" s="96"/>
      <c r="G40" s="96"/>
      <c r="H40" s="96"/>
    </row>
    <row r="41" spans="2:8" x14ac:dyDescent="0.25">
      <c r="B41" s="96"/>
      <c r="C41" s="96"/>
      <c r="D41" s="96"/>
      <c r="E41" s="96"/>
      <c r="F41" s="96"/>
      <c r="G41" s="96"/>
      <c r="H41" s="96"/>
    </row>
  </sheetData>
  <mergeCells count="1">
    <mergeCell ref="B37:H4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35C6-78F0-4687-9645-B33C47A806B9}">
  <sheetPr codeName="Sheet1">
    <pageSetUpPr fitToPage="1"/>
  </sheetPr>
  <dimension ref="A2:H61"/>
  <sheetViews>
    <sheetView tabSelected="1" topLeftCell="A42" zoomScaleNormal="100" workbookViewId="0">
      <selection activeCell="G50" sqref="G50"/>
    </sheetView>
  </sheetViews>
  <sheetFormatPr defaultColWidth="8.85546875" defaultRowHeight="15" x14ac:dyDescent="0.25"/>
  <cols>
    <col min="1" max="1" width="67.7109375" style="2" customWidth="1"/>
    <col min="2" max="2" width="13.42578125" style="2" customWidth="1"/>
    <col min="3" max="3" width="23.42578125" style="2" customWidth="1"/>
    <col min="4" max="4" width="12.5703125" style="2" customWidth="1"/>
    <col min="5" max="6" width="15.42578125" style="2" customWidth="1"/>
    <col min="7" max="7" width="89.42578125" style="2" customWidth="1"/>
    <col min="8" max="8" width="67.5703125" style="2" customWidth="1"/>
    <col min="9" max="16384" width="8.85546875" style="2"/>
  </cols>
  <sheetData>
    <row r="2" spans="1:8" ht="46.5" x14ac:dyDescent="0.7">
      <c r="B2" s="59" t="s">
        <v>3</v>
      </c>
    </row>
    <row r="6" spans="1:8" x14ac:dyDescent="0.25">
      <c r="A6" s="105" t="s">
        <v>4</v>
      </c>
      <c r="B6" s="105"/>
      <c r="C6" s="105"/>
      <c r="D6" s="105"/>
      <c r="E6" s="105"/>
      <c r="F6" s="105"/>
      <c r="G6" s="105"/>
      <c r="H6" s="105"/>
    </row>
    <row r="7" spans="1:8" x14ac:dyDescent="0.25">
      <c r="D7" s="69"/>
      <c r="E7" s="69"/>
      <c r="F7" s="69"/>
    </row>
    <row r="8" spans="1:8" x14ac:dyDescent="0.25">
      <c r="A8" s="106" t="s">
        <v>5</v>
      </c>
      <c r="B8" s="106"/>
      <c r="C8" s="106"/>
      <c r="D8" s="79" t="s">
        <v>6</v>
      </c>
      <c r="E8" s="79" t="s">
        <v>7</v>
      </c>
      <c r="F8" s="79" t="s">
        <v>8</v>
      </c>
      <c r="G8" s="80" t="s">
        <v>9</v>
      </c>
      <c r="H8" s="80" t="s">
        <v>10</v>
      </c>
    </row>
    <row r="9" spans="1:8" ht="33" customHeight="1" x14ac:dyDescent="0.25">
      <c r="A9" s="97" t="s">
        <v>11</v>
      </c>
      <c r="B9" s="97"/>
      <c r="C9" s="97"/>
      <c r="D9" s="52">
        <v>102</v>
      </c>
      <c r="E9" s="52">
        <v>138.41</v>
      </c>
      <c r="F9" s="52">
        <v>98.26</v>
      </c>
      <c r="G9" s="48"/>
      <c r="H9" s="99" t="s">
        <v>12</v>
      </c>
    </row>
    <row r="10" spans="1:8" ht="35.25" customHeight="1" x14ac:dyDescent="0.25">
      <c r="A10" s="97" t="s">
        <v>13</v>
      </c>
      <c r="B10" s="97"/>
      <c r="C10" s="97"/>
      <c r="D10" s="52">
        <v>209</v>
      </c>
      <c r="E10" s="52">
        <v>216.04</v>
      </c>
      <c r="F10" s="52">
        <v>214.52</v>
      </c>
      <c r="G10" s="40"/>
      <c r="H10" s="100"/>
    </row>
    <row r="11" spans="1:8" ht="33.75" customHeight="1" x14ac:dyDescent="0.25">
      <c r="A11" s="97" t="s">
        <v>14</v>
      </c>
      <c r="B11" s="97"/>
      <c r="C11" s="97"/>
      <c r="D11" s="42" t="s">
        <v>15</v>
      </c>
      <c r="E11" s="52">
        <v>3.49</v>
      </c>
      <c r="F11" s="52">
        <v>1.1000000000000001</v>
      </c>
      <c r="G11" s="40"/>
      <c r="H11" s="100"/>
    </row>
    <row r="12" spans="1:8" x14ac:dyDescent="0.25">
      <c r="A12" s="98" t="s">
        <v>16</v>
      </c>
      <c r="B12" s="98"/>
      <c r="C12" s="98"/>
      <c r="D12" s="74">
        <v>311</v>
      </c>
      <c r="E12" s="74">
        <v>354.45</v>
      </c>
      <c r="F12" s="74">
        <v>312.78000000000003</v>
      </c>
      <c r="G12" s="40"/>
      <c r="H12" s="100"/>
    </row>
    <row r="13" spans="1:8" x14ac:dyDescent="0.25">
      <c r="A13" s="98" t="s">
        <v>17</v>
      </c>
      <c r="B13" s="98"/>
      <c r="C13" s="98"/>
      <c r="D13" s="75" t="s">
        <v>15</v>
      </c>
      <c r="E13" s="74">
        <v>141.9</v>
      </c>
      <c r="F13" s="74">
        <v>100.96000000000001</v>
      </c>
      <c r="G13" s="40"/>
      <c r="H13" s="101"/>
    </row>
    <row r="14" spans="1:8" ht="18" customHeight="1" x14ac:dyDescent="0.25">
      <c r="A14" s="97" t="s">
        <v>18</v>
      </c>
      <c r="B14" s="97"/>
      <c r="C14" s="97"/>
      <c r="D14" s="54" t="s">
        <v>19</v>
      </c>
      <c r="E14" s="54" t="s">
        <v>20</v>
      </c>
      <c r="F14" s="54" t="s">
        <v>21</v>
      </c>
      <c r="G14" s="99" t="s">
        <v>22</v>
      </c>
      <c r="H14" s="104" t="s">
        <v>23</v>
      </c>
    </row>
    <row r="15" spans="1:8" x14ac:dyDescent="0.25">
      <c r="A15" s="97" t="s">
        <v>24</v>
      </c>
      <c r="B15" s="97"/>
      <c r="C15" s="97"/>
      <c r="D15" s="53">
        <v>564</v>
      </c>
      <c r="E15" s="53">
        <v>788.6</v>
      </c>
      <c r="F15" s="53">
        <v>321.69</v>
      </c>
      <c r="G15" s="102"/>
      <c r="H15" s="104"/>
    </row>
    <row r="16" spans="1:8" ht="18" customHeight="1" x14ac:dyDescent="0.25">
      <c r="A16" s="97" t="s">
        <v>25</v>
      </c>
      <c r="B16" s="97"/>
      <c r="C16" s="97"/>
      <c r="D16" s="53">
        <v>66</v>
      </c>
      <c r="E16" s="53">
        <v>188.57</v>
      </c>
      <c r="F16" s="53">
        <v>196.83</v>
      </c>
      <c r="G16" s="102"/>
      <c r="H16" s="104"/>
    </row>
    <row r="17" spans="1:8" x14ac:dyDescent="0.25">
      <c r="A17" s="97" t="s">
        <v>26</v>
      </c>
      <c r="B17" s="97"/>
      <c r="C17" s="97"/>
      <c r="D17" s="53">
        <v>239</v>
      </c>
      <c r="E17" s="53">
        <v>28.11</v>
      </c>
      <c r="F17" s="53">
        <v>75.14</v>
      </c>
      <c r="G17" s="102"/>
      <c r="H17" s="104"/>
    </row>
    <row r="18" spans="1:8" x14ac:dyDescent="0.25">
      <c r="A18" s="97" t="s">
        <v>27</v>
      </c>
      <c r="B18" s="97"/>
      <c r="C18" s="97"/>
      <c r="D18" s="53">
        <v>1</v>
      </c>
      <c r="E18" s="53">
        <v>11.76</v>
      </c>
      <c r="F18" s="53">
        <v>6.59</v>
      </c>
      <c r="G18" s="102"/>
      <c r="H18" s="104"/>
    </row>
    <row r="19" spans="1:8" x14ac:dyDescent="0.25">
      <c r="A19" s="97" t="s">
        <v>28</v>
      </c>
      <c r="B19" s="97"/>
      <c r="C19" s="97"/>
      <c r="D19" s="53">
        <v>481</v>
      </c>
      <c r="E19" s="53">
        <v>253.12</v>
      </c>
      <c r="F19" s="53">
        <v>570.14</v>
      </c>
      <c r="G19" s="102"/>
      <c r="H19" s="104"/>
    </row>
    <row r="20" spans="1:8" x14ac:dyDescent="0.25">
      <c r="A20" s="97" t="s">
        <v>29</v>
      </c>
      <c r="B20" s="97"/>
      <c r="C20" s="97"/>
      <c r="D20" s="53">
        <v>521</v>
      </c>
      <c r="E20" s="53">
        <v>631.5</v>
      </c>
      <c r="F20" s="53">
        <v>665.01</v>
      </c>
      <c r="G20" s="102"/>
      <c r="H20" s="104"/>
    </row>
    <row r="21" spans="1:8" x14ac:dyDescent="0.25">
      <c r="A21" s="97" t="s">
        <v>30</v>
      </c>
      <c r="B21" s="97"/>
      <c r="C21" s="97"/>
      <c r="D21" s="53">
        <v>442</v>
      </c>
      <c r="E21" s="53">
        <v>13.03</v>
      </c>
      <c r="F21" s="53">
        <v>25.19</v>
      </c>
      <c r="G21" s="102"/>
      <c r="H21" s="104"/>
    </row>
    <row r="22" spans="1:8" x14ac:dyDescent="0.25">
      <c r="A22" s="97" t="s">
        <v>31</v>
      </c>
      <c r="B22" s="97"/>
      <c r="C22" s="97"/>
      <c r="D22" s="53">
        <v>167</v>
      </c>
      <c r="E22" s="53">
        <v>156.99</v>
      </c>
      <c r="F22" s="53">
        <v>226.61</v>
      </c>
      <c r="G22" s="103"/>
      <c r="H22" s="104"/>
    </row>
    <row r="23" spans="1:8" x14ac:dyDescent="0.25">
      <c r="A23" s="98" t="s">
        <v>32</v>
      </c>
      <c r="B23" s="98"/>
      <c r="C23" s="98"/>
      <c r="D23" s="76" t="s">
        <v>33</v>
      </c>
      <c r="E23" s="77" t="s">
        <v>34</v>
      </c>
      <c r="F23" s="76" t="s">
        <v>35</v>
      </c>
    </row>
    <row r="24" spans="1:8" x14ac:dyDescent="0.25">
      <c r="A24" s="98" t="s">
        <v>36</v>
      </c>
      <c r="B24" s="98"/>
      <c r="C24" s="98"/>
      <c r="D24" s="75" t="s">
        <v>15</v>
      </c>
      <c r="E24" s="76" t="s">
        <v>37</v>
      </c>
      <c r="F24" s="76" t="s">
        <v>38</v>
      </c>
    </row>
    <row r="25" spans="1:8" x14ac:dyDescent="0.25">
      <c r="A25" s="121" t="s">
        <v>39</v>
      </c>
      <c r="B25" s="121"/>
      <c r="C25" s="121"/>
      <c r="D25" s="121"/>
      <c r="E25" s="121"/>
      <c r="F25" s="121"/>
      <c r="G25" s="121"/>
    </row>
    <row r="26" spans="1:8" x14ac:dyDescent="0.25">
      <c r="A26" s="121" t="s">
        <v>40</v>
      </c>
      <c r="B26" s="121"/>
      <c r="C26" s="121"/>
      <c r="D26" s="121"/>
      <c r="E26" s="121"/>
      <c r="F26" s="121"/>
      <c r="G26" s="121"/>
    </row>
    <row r="27" spans="1:8" x14ac:dyDescent="0.25">
      <c r="A27" s="6"/>
      <c r="B27" s="29"/>
      <c r="C27" s="29"/>
      <c r="D27" s="28"/>
      <c r="E27" s="28"/>
      <c r="F27" s="28"/>
    </row>
    <row r="28" spans="1:8" x14ac:dyDescent="0.25">
      <c r="C28" s="16"/>
      <c r="D28" s="28"/>
      <c r="E28" s="28"/>
      <c r="F28" s="28"/>
    </row>
    <row r="29" spans="1:8" x14ac:dyDescent="0.25">
      <c r="A29" s="118" t="s">
        <v>41</v>
      </c>
      <c r="B29" s="119"/>
      <c r="C29" s="119"/>
      <c r="D29" s="120"/>
      <c r="E29" s="79" t="s">
        <v>7</v>
      </c>
      <c r="F29" s="79" t="s">
        <v>8</v>
      </c>
      <c r="G29" s="78" t="s">
        <v>9</v>
      </c>
      <c r="H29" s="78" t="s">
        <v>10</v>
      </c>
    </row>
    <row r="30" spans="1:8" ht="60" x14ac:dyDescent="0.25">
      <c r="A30" s="110" t="s">
        <v>42</v>
      </c>
      <c r="B30" s="111"/>
      <c r="C30" s="111"/>
      <c r="D30" s="112"/>
      <c r="E30" s="17" t="s">
        <v>43</v>
      </c>
      <c r="F30" s="17" t="s">
        <v>43</v>
      </c>
      <c r="G30" s="35" t="s">
        <v>44</v>
      </c>
      <c r="H30" s="38" t="s">
        <v>45</v>
      </c>
    </row>
    <row r="31" spans="1:8" ht="60" x14ac:dyDescent="0.25">
      <c r="A31" s="107" t="s">
        <v>46</v>
      </c>
      <c r="B31" s="108"/>
      <c r="C31" s="108"/>
      <c r="D31" s="109"/>
      <c r="E31" s="17" t="s">
        <v>43</v>
      </c>
      <c r="F31" s="17" t="s">
        <v>43</v>
      </c>
      <c r="G31" s="35" t="s">
        <v>47</v>
      </c>
      <c r="H31" s="41" t="s">
        <v>48</v>
      </c>
    </row>
    <row r="32" spans="1:8" ht="30" customHeight="1" x14ac:dyDescent="0.25">
      <c r="A32" s="110" t="s">
        <v>49</v>
      </c>
      <c r="B32" s="111"/>
      <c r="C32" s="111"/>
      <c r="D32" s="112"/>
      <c r="E32" s="17" t="s">
        <v>43</v>
      </c>
      <c r="F32" s="17" t="s">
        <v>43</v>
      </c>
      <c r="G32" s="35"/>
      <c r="H32" s="122" t="s">
        <v>50</v>
      </c>
    </row>
    <row r="33" spans="1:8" x14ac:dyDescent="0.25">
      <c r="A33" s="110" t="s">
        <v>51</v>
      </c>
      <c r="B33" s="111"/>
      <c r="C33" s="111"/>
      <c r="D33" s="112"/>
      <c r="E33" s="17" t="s">
        <v>43</v>
      </c>
      <c r="F33" s="17" t="s">
        <v>43</v>
      </c>
      <c r="G33" s="35"/>
      <c r="H33" s="123"/>
    </row>
    <row r="34" spans="1:8" ht="27.75" customHeight="1" x14ac:dyDescent="0.25">
      <c r="A34" s="110" t="s">
        <v>52</v>
      </c>
      <c r="B34" s="111"/>
      <c r="C34" s="111"/>
      <c r="D34" s="112"/>
      <c r="E34" s="17" t="s">
        <v>43</v>
      </c>
      <c r="F34" s="17" t="s">
        <v>43</v>
      </c>
      <c r="G34" s="35"/>
      <c r="H34" s="123"/>
    </row>
    <row r="35" spans="1:8" x14ac:dyDescent="0.25">
      <c r="A35" s="107" t="s">
        <v>55</v>
      </c>
      <c r="B35" s="108"/>
      <c r="C35" s="108"/>
      <c r="D35" s="109"/>
      <c r="E35" s="17" t="s">
        <v>43</v>
      </c>
      <c r="F35" s="17" t="s">
        <v>43</v>
      </c>
      <c r="G35" s="35" t="s">
        <v>56</v>
      </c>
      <c r="H35" s="99" t="s">
        <v>57</v>
      </c>
    </row>
    <row r="36" spans="1:8" x14ac:dyDescent="0.25">
      <c r="A36" s="107" t="s">
        <v>58</v>
      </c>
      <c r="B36" s="108"/>
      <c r="C36" s="108"/>
      <c r="D36" s="109"/>
      <c r="E36" s="17" t="s">
        <v>43</v>
      </c>
      <c r="F36" s="17" t="s">
        <v>43</v>
      </c>
      <c r="G36" s="35" t="s">
        <v>59</v>
      </c>
      <c r="H36" s="103"/>
    </row>
    <row r="37" spans="1:8" ht="45" x14ac:dyDescent="0.25">
      <c r="A37" s="107" t="s">
        <v>60</v>
      </c>
      <c r="B37" s="108"/>
      <c r="C37" s="108"/>
      <c r="D37" s="109"/>
      <c r="E37" s="17" t="s">
        <v>43</v>
      </c>
      <c r="F37" s="17" t="s">
        <v>43</v>
      </c>
      <c r="G37" s="35" t="s">
        <v>61</v>
      </c>
      <c r="H37" s="38" t="s">
        <v>62</v>
      </c>
    </row>
    <row r="38" spans="1:8" ht="75" x14ac:dyDescent="0.25">
      <c r="A38" s="107" t="s">
        <v>63</v>
      </c>
      <c r="B38" s="108"/>
      <c r="C38" s="108"/>
      <c r="D38" s="109"/>
      <c r="E38" s="31" t="s">
        <v>64</v>
      </c>
      <c r="F38" s="31" t="s">
        <v>64</v>
      </c>
      <c r="G38" s="35" t="s">
        <v>65</v>
      </c>
      <c r="H38" s="40"/>
    </row>
    <row r="39" spans="1:8" ht="45" x14ac:dyDescent="0.25">
      <c r="A39" s="107" t="s">
        <v>66</v>
      </c>
      <c r="B39" s="108"/>
      <c r="C39" s="108"/>
      <c r="D39" s="109"/>
      <c r="E39" s="17" t="s">
        <v>43</v>
      </c>
      <c r="F39" s="17" t="s">
        <v>43</v>
      </c>
      <c r="G39" s="35" t="s">
        <v>67</v>
      </c>
      <c r="H39" s="38" t="s">
        <v>68</v>
      </c>
    </row>
    <row r="40" spans="1:8" ht="120" x14ac:dyDescent="0.25">
      <c r="A40" s="110" t="s">
        <v>69</v>
      </c>
      <c r="B40" s="111"/>
      <c r="C40" s="111"/>
      <c r="D40" s="112"/>
      <c r="E40" s="17" t="s">
        <v>43</v>
      </c>
      <c r="F40" s="17" t="s">
        <v>43</v>
      </c>
      <c r="G40" s="38" t="s">
        <v>70</v>
      </c>
      <c r="H40" s="38" t="s">
        <v>71</v>
      </c>
    </row>
    <row r="41" spans="1:8" ht="165" x14ac:dyDescent="0.25">
      <c r="A41" s="113" t="s">
        <v>72</v>
      </c>
      <c r="B41" s="114"/>
      <c r="C41" s="114"/>
      <c r="D41" s="115"/>
      <c r="E41" s="17" t="s">
        <v>43</v>
      </c>
      <c r="F41" s="17" t="s">
        <v>43</v>
      </c>
      <c r="G41" s="38" t="s">
        <v>73</v>
      </c>
      <c r="H41" s="38" t="s">
        <v>74</v>
      </c>
    </row>
    <row r="42" spans="1:8" x14ac:dyDescent="0.25">
      <c r="A42" s="49"/>
      <c r="B42" s="49"/>
      <c r="C42" s="49"/>
      <c r="D42" s="49"/>
      <c r="E42" s="70"/>
      <c r="F42" s="70"/>
      <c r="G42" s="62"/>
      <c r="H42" s="62"/>
    </row>
    <row r="43" spans="1:8" x14ac:dyDescent="0.25">
      <c r="A43" s="116" t="s">
        <v>75</v>
      </c>
      <c r="B43" s="117"/>
      <c r="C43" s="117"/>
      <c r="D43" s="117"/>
      <c r="E43" s="117"/>
      <c r="F43" s="79" t="s">
        <v>8</v>
      </c>
      <c r="G43" s="80" t="s">
        <v>9</v>
      </c>
      <c r="H43" s="80" t="s">
        <v>10</v>
      </c>
    </row>
    <row r="44" spans="1:8" ht="108" customHeight="1" x14ac:dyDescent="0.25">
      <c r="A44" s="113" t="s">
        <v>76</v>
      </c>
      <c r="B44" s="114"/>
      <c r="C44" s="114"/>
      <c r="D44" s="114"/>
      <c r="E44" s="115"/>
      <c r="F44" s="64" t="s">
        <v>77</v>
      </c>
      <c r="G44" s="63" t="s">
        <v>365</v>
      </c>
      <c r="H44" s="38" t="s">
        <v>364</v>
      </c>
    </row>
    <row r="45" spans="1:8" x14ac:dyDescent="0.25">
      <c r="A45" s="49"/>
      <c r="B45" s="49"/>
      <c r="C45" s="49"/>
      <c r="D45" s="49"/>
      <c r="E45" s="70"/>
      <c r="F45" s="70"/>
      <c r="G45" s="62"/>
      <c r="H45" s="62"/>
    </row>
    <row r="46" spans="1:8" x14ac:dyDescent="0.25">
      <c r="A46" s="118" t="s">
        <v>78</v>
      </c>
      <c r="B46" s="119"/>
      <c r="C46" s="119"/>
      <c r="D46" s="119"/>
      <c r="E46" s="79" t="s">
        <v>7</v>
      </c>
      <c r="F46" s="79" t="s">
        <v>8</v>
      </c>
      <c r="G46" s="80" t="s">
        <v>9</v>
      </c>
      <c r="H46" s="80" t="s">
        <v>10</v>
      </c>
    </row>
    <row r="47" spans="1:8" x14ac:dyDescent="0.25">
      <c r="A47" s="110" t="s">
        <v>79</v>
      </c>
      <c r="B47" s="111"/>
      <c r="C47" s="111"/>
      <c r="D47" s="112"/>
      <c r="E47" s="17" t="s">
        <v>43</v>
      </c>
      <c r="F47" s="17" t="s">
        <v>43</v>
      </c>
      <c r="G47" s="40"/>
      <c r="H47" s="40" t="s">
        <v>80</v>
      </c>
    </row>
    <row r="48" spans="1:8" ht="180" x14ac:dyDescent="0.25">
      <c r="A48" s="110" t="s">
        <v>81</v>
      </c>
      <c r="B48" s="111"/>
      <c r="C48" s="111"/>
      <c r="D48" s="112"/>
      <c r="E48" s="17" t="s">
        <v>43</v>
      </c>
      <c r="F48" s="17" t="s">
        <v>43</v>
      </c>
      <c r="G48" s="38" t="s">
        <v>82</v>
      </c>
      <c r="H48" s="71" t="s">
        <v>83</v>
      </c>
    </row>
    <row r="49" spans="1:8" ht="255" x14ac:dyDescent="0.25">
      <c r="A49" s="110" t="s">
        <v>84</v>
      </c>
      <c r="B49" s="111"/>
      <c r="C49" s="111"/>
      <c r="D49" s="112"/>
      <c r="E49" s="17" t="s">
        <v>43</v>
      </c>
      <c r="F49" s="17" t="s">
        <v>43</v>
      </c>
      <c r="G49" s="38" t="s">
        <v>366</v>
      </c>
      <c r="H49" s="40" t="s">
        <v>57</v>
      </c>
    </row>
    <row r="50" spans="1:8" ht="30" customHeight="1" x14ac:dyDescent="0.25">
      <c r="A50" s="9"/>
      <c r="B50" s="7"/>
    </row>
    <row r="51" spans="1:8" ht="29.1" customHeight="1" x14ac:dyDescent="0.25">
      <c r="A51" s="118" t="s">
        <v>85</v>
      </c>
      <c r="B51" s="119"/>
      <c r="C51" s="119"/>
      <c r="D51" s="120"/>
      <c r="E51" s="79" t="s">
        <v>7</v>
      </c>
      <c r="F51" s="79" t="s">
        <v>8</v>
      </c>
      <c r="G51" s="80" t="s">
        <v>9</v>
      </c>
      <c r="H51" s="80" t="s">
        <v>10</v>
      </c>
    </row>
    <row r="52" spans="1:8" ht="30" x14ac:dyDescent="0.25">
      <c r="A52" s="124" t="s">
        <v>86</v>
      </c>
      <c r="B52" s="125"/>
      <c r="C52" s="125"/>
      <c r="D52" s="126"/>
      <c r="E52" s="17" t="s">
        <v>43</v>
      </c>
      <c r="F52" s="17" t="s">
        <v>43</v>
      </c>
      <c r="G52" s="4" t="s">
        <v>87</v>
      </c>
      <c r="H52" s="38" t="s">
        <v>88</v>
      </c>
    </row>
    <row r="53" spans="1:8" x14ac:dyDescent="0.25">
      <c r="G53" s="9"/>
    </row>
    <row r="54" spans="1:8" x14ac:dyDescent="0.25">
      <c r="A54" s="118" t="s">
        <v>89</v>
      </c>
      <c r="B54" s="119"/>
      <c r="C54" s="119"/>
      <c r="D54" s="120"/>
      <c r="E54" s="79" t="s">
        <v>7</v>
      </c>
      <c r="F54" s="79" t="s">
        <v>8</v>
      </c>
      <c r="G54" s="78" t="s">
        <v>9</v>
      </c>
      <c r="H54" s="78" t="s">
        <v>10</v>
      </c>
    </row>
    <row r="55" spans="1:8" ht="30" x14ac:dyDescent="0.25">
      <c r="A55" s="124" t="s">
        <v>90</v>
      </c>
      <c r="B55" s="125"/>
      <c r="C55" s="125"/>
      <c r="D55" s="126"/>
      <c r="E55" s="66">
        <v>0</v>
      </c>
      <c r="F55" s="66">
        <v>0</v>
      </c>
      <c r="G55" s="35" t="s">
        <v>91</v>
      </c>
      <c r="H55" s="38" t="s">
        <v>92</v>
      </c>
    </row>
    <row r="57" spans="1:8" x14ac:dyDescent="0.25">
      <c r="A57" s="118" t="s">
        <v>89</v>
      </c>
      <c r="B57" s="119"/>
      <c r="C57" s="119"/>
      <c r="D57" s="119"/>
      <c r="E57" s="120"/>
      <c r="F57" s="79" t="s">
        <v>8</v>
      </c>
      <c r="G57" s="78" t="s">
        <v>9</v>
      </c>
      <c r="H57" s="78" t="s">
        <v>10</v>
      </c>
    </row>
    <row r="58" spans="1:8" ht="14.45" customHeight="1" x14ac:dyDescent="0.25">
      <c r="A58" s="107" t="s">
        <v>53</v>
      </c>
      <c r="B58" s="108"/>
      <c r="C58" s="108"/>
      <c r="D58" s="108"/>
      <c r="E58" s="109"/>
      <c r="F58" s="17" t="s">
        <v>43</v>
      </c>
      <c r="G58" s="36"/>
      <c r="H58" s="40" t="s">
        <v>54</v>
      </c>
    </row>
    <row r="61" spans="1:8" x14ac:dyDescent="0.25">
      <c r="A61" s="20"/>
    </row>
  </sheetData>
  <mergeCells count="50">
    <mergeCell ref="H35:H36"/>
    <mergeCell ref="A35:D35"/>
    <mergeCell ref="H32:H34"/>
    <mergeCell ref="A36:D36"/>
    <mergeCell ref="A57:E57"/>
    <mergeCell ref="A55:D55"/>
    <mergeCell ref="A54:D54"/>
    <mergeCell ref="A52:D52"/>
    <mergeCell ref="A51:D51"/>
    <mergeCell ref="A23:C23"/>
    <mergeCell ref="A29:D29"/>
    <mergeCell ref="A34:D34"/>
    <mergeCell ref="A30:D30"/>
    <mergeCell ref="A31:D31"/>
    <mergeCell ref="A32:D32"/>
    <mergeCell ref="A33:D33"/>
    <mergeCell ref="A24:C24"/>
    <mergeCell ref="A25:G25"/>
    <mergeCell ref="A26:G26"/>
    <mergeCell ref="A58:E58"/>
    <mergeCell ref="A47:D47"/>
    <mergeCell ref="A37:D37"/>
    <mergeCell ref="A38:D38"/>
    <mergeCell ref="A39:D39"/>
    <mergeCell ref="A41:D41"/>
    <mergeCell ref="A44:E44"/>
    <mergeCell ref="A43:E43"/>
    <mergeCell ref="A46:D46"/>
    <mergeCell ref="A40:D40"/>
    <mergeCell ref="A48:D48"/>
    <mergeCell ref="A49:D49"/>
    <mergeCell ref="A6:H6"/>
    <mergeCell ref="A8:C8"/>
    <mergeCell ref="A9:C9"/>
    <mergeCell ref="A10:C10"/>
    <mergeCell ref="A11:C11"/>
    <mergeCell ref="A14:C14"/>
    <mergeCell ref="A12:C12"/>
    <mergeCell ref="A13:C13"/>
    <mergeCell ref="H9:H13"/>
    <mergeCell ref="G14:G22"/>
    <mergeCell ref="H14:H22"/>
    <mergeCell ref="A15:C15"/>
    <mergeCell ref="A16:C16"/>
    <mergeCell ref="A17:C17"/>
    <mergeCell ref="A18:C18"/>
    <mergeCell ref="A19:C19"/>
    <mergeCell ref="A20:C20"/>
    <mergeCell ref="A21:C21"/>
    <mergeCell ref="A22:C22"/>
  </mergeCells>
  <hyperlinks>
    <hyperlink ref="H35" r:id="rId1" xr:uid="{17B42AE6-5A81-4523-876A-E5952E7BB90C}"/>
    <hyperlink ref="H48" r:id="rId2" xr:uid="{8DBA6AEA-A903-479A-9EB1-F962DA79C0CA}"/>
  </hyperlinks>
  <pageMargins left="0.7" right="0.7" top="0.75" bottom="0.75" header="0.3" footer="0.3"/>
  <pageSetup paperSize="8" scale="43"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6ABF-5A57-49C3-89A7-D711D04C8A25}">
  <sheetPr codeName="Sheet2">
    <pageSetUpPr fitToPage="1"/>
  </sheetPr>
  <dimension ref="A2:H71"/>
  <sheetViews>
    <sheetView zoomScale="74" zoomScaleNormal="85" zoomScaleSheetLayoutView="80" workbookViewId="0"/>
  </sheetViews>
  <sheetFormatPr defaultColWidth="8.5703125" defaultRowHeight="15" x14ac:dyDescent="0.25"/>
  <cols>
    <col min="1" max="1" width="58.5703125" style="2" customWidth="1"/>
    <col min="2" max="2" width="14.42578125" style="2" customWidth="1"/>
    <col min="3" max="3" width="15.42578125" style="2" customWidth="1"/>
    <col min="4" max="4" width="15.140625" style="2" customWidth="1"/>
    <col min="5" max="6" width="17.140625" style="2" customWidth="1"/>
    <col min="7" max="7" width="66.5703125" style="2" customWidth="1"/>
    <col min="8" max="8" width="66.140625" style="2" customWidth="1"/>
    <col min="9" max="16384" width="8.5703125" style="2"/>
  </cols>
  <sheetData>
    <row r="2" spans="1:8" ht="46.5" x14ac:dyDescent="0.7">
      <c r="B2" s="59" t="str">
        <f>ENVIRONMENT!B2</f>
        <v>ESG Datasheet FY24</v>
      </c>
    </row>
    <row r="6" spans="1:8" x14ac:dyDescent="0.25">
      <c r="A6" s="105" t="s">
        <v>93</v>
      </c>
      <c r="B6" s="105"/>
      <c r="C6" s="105"/>
      <c r="D6" s="105"/>
      <c r="E6" s="105"/>
      <c r="F6" s="105"/>
      <c r="G6" s="105"/>
      <c r="H6" s="105"/>
    </row>
    <row r="8" spans="1:8" x14ac:dyDescent="0.25">
      <c r="A8" s="132" t="s">
        <v>94</v>
      </c>
      <c r="B8" s="132"/>
      <c r="C8" s="132"/>
      <c r="D8" s="132"/>
      <c r="E8" s="132"/>
      <c r="F8" s="132"/>
      <c r="G8" s="132"/>
      <c r="H8" s="132"/>
    </row>
    <row r="9" spans="1:8" x14ac:dyDescent="0.25">
      <c r="A9" s="133" t="s">
        <v>95</v>
      </c>
      <c r="B9" s="133"/>
      <c r="C9" s="133"/>
      <c r="D9" s="134"/>
      <c r="E9" s="82" t="s">
        <v>7</v>
      </c>
      <c r="F9" s="82" t="s">
        <v>8</v>
      </c>
      <c r="G9" s="83" t="s">
        <v>9</v>
      </c>
      <c r="H9" s="83" t="s">
        <v>10</v>
      </c>
    </row>
    <row r="10" spans="1:8" ht="30" x14ac:dyDescent="0.25">
      <c r="A10" s="113" t="s">
        <v>96</v>
      </c>
      <c r="B10" s="114"/>
      <c r="C10" s="114"/>
      <c r="D10" s="115"/>
      <c r="E10" s="53">
        <v>912</v>
      </c>
      <c r="F10" s="67" t="s">
        <v>97</v>
      </c>
      <c r="G10" s="92"/>
      <c r="H10" s="38" t="s">
        <v>98</v>
      </c>
    </row>
    <row r="11" spans="1:8" x14ac:dyDescent="0.25">
      <c r="A11" s="49"/>
      <c r="B11" s="50"/>
      <c r="C11" s="50"/>
      <c r="D11" s="50"/>
      <c r="E11" s="50"/>
      <c r="F11" s="50"/>
      <c r="H11" s="51"/>
    </row>
    <row r="12" spans="1:8" x14ac:dyDescent="0.25">
      <c r="A12" s="5"/>
    </row>
    <row r="13" spans="1:8" x14ac:dyDescent="0.25">
      <c r="A13" s="118" t="s">
        <v>99</v>
      </c>
      <c r="B13" s="119"/>
      <c r="C13" s="119"/>
      <c r="D13" s="120"/>
      <c r="E13" s="68" t="s">
        <v>7</v>
      </c>
      <c r="F13" s="68" t="s">
        <v>8</v>
      </c>
      <c r="G13" s="80" t="s">
        <v>9</v>
      </c>
      <c r="H13" s="80" t="s">
        <v>10</v>
      </c>
    </row>
    <row r="14" spans="1:8" x14ac:dyDescent="0.25">
      <c r="A14" s="124" t="s">
        <v>100</v>
      </c>
      <c r="B14" s="125"/>
      <c r="C14" s="125"/>
      <c r="D14" s="126"/>
      <c r="E14" s="91">
        <v>4.0999999999999996</v>
      </c>
      <c r="F14" s="91">
        <v>3.9</v>
      </c>
      <c r="G14" s="40"/>
      <c r="H14" s="3" t="s">
        <v>101</v>
      </c>
    </row>
    <row r="15" spans="1:8" x14ac:dyDescent="0.25">
      <c r="A15" s="5"/>
    </row>
    <row r="16" spans="1:8" x14ac:dyDescent="0.25">
      <c r="A16" s="5"/>
    </row>
    <row r="17" spans="1:8" x14ac:dyDescent="0.25">
      <c r="A17" s="118" t="s">
        <v>102</v>
      </c>
      <c r="B17" s="119"/>
      <c r="C17" s="119"/>
      <c r="D17" s="119"/>
      <c r="E17" s="120"/>
      <c r="F17" s="84"/>
      <c r="G17" s="80" t="s">
        <v>9</v>
      </c>
      <c r="H17" s="80" t="s">
        <v>10</v>
      </c>
    </row>
    <row r="18" spans="1:8" ht="75" x14ac:dyDescent="0.25">
      <c r="A18" s="110" t="s">
        <v>103</v>
      </c>
      <c r="B18" s="111"/>
      <c r="C18" s="111"/>
      <c r="D18" s="111"/>
      <c r="E18" s="112"/>
      <c r="F18" s="45" t="s">
        <v>43</v>
      </c>
      <c r="G18" s="38" t="s">
        <v>104</v>
      </c>
      <c r="H18" s="38" t="s">
        <v>105</v>
      </c>
    </row>
    <row r="19" spans="1:8" ht="105" x14ac:dyDescent="0.25">
      <c r="A19" s="110" t="s">
        <v>106</v>
      </c>
      <c r="B19" s="111"/>
      <c r="C19" s="111"/>
      <c r="D19" s="111"/>
      <c r="E19" s="112"/>
      <c r="F19" s="45" t="s">
        <v>43</v>
      </c>
      <c r="G19" s="38" t="s">
        <v>107</v>
      </c>
      <c r="H19" s="40" t="s">
        <v>108</v>
      </c>
    </row>
    <row r="20" spans="1:8" ht="105" x14ac:dyDescent="0.25">
      <c r="A20" s="110" t="s">
        <v>109</v>
      </c>
      <c r="B20" s="111"/>
      <c r="C20" s="111"/>
      <c r="D20" s="111"/>
      <c r="E20" s="112"/>
      <c r="F20" s="45" t="s">
        <v>43</v>
      </c>
      <c r="G20" s="38" t="s">
        <v>110</v>
      </c>
      <c r="H20" s="40"/>
    </row>
    <row r="21" spans="1:8" ht="45" x14ac:dyDescent="0.25">
      <c r="A21" s="124" t="s">
        <v>111</v>
      </c>
      <c r="B21" s="125"/>
      <c r="C21" s="125"/>
      <c r="D21" s="125"/>
      <c r="E21" s="126"/>
      <c r="F21" s="45" t="s">
        <v>43</v>
      </c>
      <c r="G21" s="38" t="s">
        <v>112</v>
      </c>
      <c r="H21" s="38" t="s">
        <v>113</v>
      </c>
    </row>
    <row r="22" spans="1:8" x14ac:dyDescent="0.25">
      <c r="A22" s="5"/>
    </row>
    <row r="23" spans="1:8" x14ac:dyDescent="0.25">
      <c r="A23" s="5"/>
    </row>
    <row r="24" spans="1:8" x14ac:dyDescent="0.25">
      <c r="A24" s="118" t="s">
        <v>114</v>
      </c>
      <c r="B24" s="119"/>
      <c r="C24" s="119"/>
      <c r="D24" s="119"/>
      <c r="E24" s="120"/>
      <c r="F24" s="81"/>
      <c r="G24" s="80" t="s">
        <v>9</v>
      </c>
      <c r="H24" s="80" t="s">
        <v>10</v>
      </c>
    </row>
    <row r="25" spans="1:8" ht="210" x14ac:dyDescent="0.25">
      <c r="A25" s="124" t="s">
        <v>115</v>
      </c>
      <c r="B25" s="125"/>
      <c r="C25" s="125"/>
      <c r="D25" s="125"/>
      <c r="E25" s="126"/>
      <c r="F25" s="17" t="s">
        <v>43</v>
      </c>
      <c r="G25" s="38" t="s">
        <v>116</v>
      </c>
      <c r="H25" s="38" t="s">
        <v>117</v>
      </c>
    </row>
    <row r="26" spans="1:8" x14ac:dyDescent="0.25">
      <c r="A26" s="124" t="s">
        <v>118</v>
      </c>
      <c r="B26" s="125"/>
      <c r="C26" s="125"/>
      <c r="D26" s="125"/>
      <c r="E26" s="126"/>
      <c r="F26" s="17" t="s">
        <v>43</v>
      </c>
      <c r="G26" s="37" t="s">
        <v>119</v>
      </c>
      <c r="H26" s="127" t="s">
        <v>120</v>
      </c>
    </row>
    <row r="27" spans="1:8" ht="72.95" customHeight="1" x14ac:dyDescent="0.25">
      <c r="A27" s="124" t="s">
        <v>121</v>
      </c>
      <c r="B27" s="125"/>
      <c r="C27" s="125"/>
      <c r="D27" s="125"/>
      <c r="E27" s="126"/>
      <c r="F27" s="17" t="s">
        <v>43</v>
      </c>
      <c r="G27" s="38" t="s">
        <v>122</v>
      </c>
      <c r="H27" s="104"/>
    </row>
    <row r="28" spans="1:8" x14ac:dyDescent="0.25">
      <c r="A28" s="5"/>
    </row>
    <row r="29" spans="1:8" x14ac:dyDescent="0.25">
      <c r="A29" s="5"/>
    </row>
    <row r="30" spans="1:8" x14ac:dyDescent="0.25">
      <c r="A30" s="118" t="s">
        <v>123</v>
      </c>
      <c r="B30" s="119"/>
      <c r="C30" s="119"/>
      <c r="D30" s="119"/>
      <c r="E30" s="120"/>
      <c r="F30" s="84"/>
      <c r="G30" s="80" t="s">
        <v>9</v>
      </c>
      <c r="H30" s="80" t="s">
        <v>10</v>
      </c>
    </row>
    <row r="31" spans="1:8" ht="30" x14ac:dyDescent="0.25">
      <c r="A31" s="124" t="s">
        <v>124</v>
      </c>
      <c r="B31" s="125"/>
      <c r="C31" s="125"/>
      <c r="D31" s="125"/>
      <c r="E31" s="126"/>
      <c r="F31" s="17" t="s">
        <v>43</v>
      </c>
      <c r="G31" s="38" t="s">
        <v>125</v>
      </c>
      <c r="H31" s="34"/>
    </row>
    <row r="32" spans="1:8" ht="60" x14ac:dyDescent="0.25">
      <c r="A32" s="124" t="s">
        <v>126</v>
      </c>
      <c r="B32" s="125"/>
      <c r="C32" s="125"/>
      <c r="D32" s="125"/>
      <c r="E32" s="126"/>
      <c r="F32" s="17" t="s">
        <v>43</v>
      </c>
      <c r="G32" s="38" t="s">
        <v>127</v>
      </c>
      <c r="H32" s="34"/>
    </row>
    <row r="33" spans="1:8" ht="30" x14ac:dyDescent="0.25">
      <c r="A33" s="124" t="s">
        <v>128</v>
      </c>
      <c r="B33" s="125"/>
      <c r="C33" s="125"/>
      <c r="D33" s="125"/>
      <c r="E33" s="126"/>
      <c r="F33" s="17" t="s">
        <v>43</v>
      </c>
      <c r="G33" s="38" t="s">
        <v>129</v>
      </c>
      <c r="H33" s="34"/>
    </row>
    <row r="34" spans="1:8" x14ac:dyDescent="0.25">
      <c r="A34" s="5"/>
    </row>
    <row r="35" spans="1:8" x14ac:dyDescent="0.25">
      <c r="A35" s="5"/>
    </row>
    <row r="36" spans="1:8" x14ac:dyDescent="0.25">
      <c r="A36" s="129" t="s">
        <v>130</v>
      </c>
      <c r="B36" s="130"/>
      <c r="C36" s="130"/>
      <c r="D36" s="130"/>
      <c r="E36" s="131"/>
      <c r="F36" s="80"/>
      <c r="G36" s="80" t="s">
        <v>9</v>
      </c>
      <c r="H36" s="80" t="s">
        <v>10</v>
      </c>
    </row>
    <row r="37" spans="1:8" ht="30" x14ac:dyDescent="0.25">
      <c r="A37" s="137" t="s">
        <v>131</v>
      </c>
      <c r="B37" s="138"/>
      <c r="C37" s="138"/>
      <c r="D37" s="138"/>
      <c r="E37" s="139"/>
      <c r="F37" s="135" t="s">
        <v>43</v>
      </c>
      <c r="G37" s="128" t="s">
        <v>132</v>
      </c>
      <c r="H37" s="38" t="s">
        <v>133</v>
      </c>
    </row>
    <row r="38" spans="1:8" ht="132" customHeight="1" x14ac:dyDescent="0.25">
      <c r="A38" s="140"/>
      <c r="B38" s="141"/>
      <c r="C38" s="141"/>
      <c r="D38" s="141"/>
      <c r="E38" s="142"/>
      <c r="F38" s="136"/>
      <c r="G38" s="103"/>
      <c r="H38" s="38" t="s">
        <v>134</v>
      </c>
    </row>
    <row r="39" spans="1:8" x14ac:dyDescent="0.25">
      <c r="A39" s="5"/>
    </row>
    <row r="40" spans="1:8" ht="15.75" customHeight="1" x14ac:dyDescent="0.25">
      <c r="A40" s="5"/>
    </row>
    <row r="41" spans="1:8" x14ac:dyDescent="0.25">
      <c r="A41" s="129" t="s">
        <v>135</v>
      </c>
      <c r="B41" s="130"/>
      <c r="C41" s="130"/>
      <c r="D41" s="130"/>
      <c r="E41" s="130"/>
      <c r="F41" s="130"/>
      <c r="G41" s="130"/>
      <c r="H41" s="131"/>
    </row>
    <row r="42" spans="1:8" x14ac:dyDescent="0.25">
      <c r="A42" s="146"/>
      <c r="B42" s="147"/>
      <c r="C42" s="147"/>
      <c r="D42" s="85"/>
      <c r="E42" s="68" t="s">
        <v>7</v>
      </c>
      <c r="F42" s="82" t="s">
        <v>8</v>
      </c>
      <c r="G42" s="80" t="s">
        <v>9</v>
      </c>
      <c r="H42" s="80" t="s">
        <v>10</v>
      </c>
    </row>
    <row r="43" spans="1:8" ht="30" x14ac:dyDescent="0.25">
      <c r="A43" s="113" t="s">
        <v>136</v>
      </c>
      <c r="B43" s="114"/>
      <c r="C43" s="114"/>
      <c r="D43" s="115"/>
      <c r="E43" s="43">
        <v>0.28999999999999998</v>
      </c>
      <c r="F43" s="43">
        <f>3/8</f>
        <v>0.375</v>
      </c>
      <c r="G43" s="3"/>
      <c r="H43" s="38" t="s">
        <v>137</v>
      </c>
    </row>
    <row r="44" spans="1:8" ht="30" x14ac:dyDescent="0.25">
      <c r="A44" s="113" t="s">
        <v>138</v>
      </c>
      <c r="B44" s="114"/>
      <c r="C44" s="114"/>
      <c r="D44" s="115"/>
      <c r="E44" s="43">
        <v>0.38</v>
      </c>
      <c r="F44" s="43">
        <v>0.39</v>
      </c>
      <c r="G44" s="3"/>
      <c r="H44" s="38" t="s">
        <v>139</v>
      </c>
    </row>
    <row r="45" spans="1:8" ht="29.1" customHeight="1" x14ac:dyDescent="0.25">
      <c r="A45" s="107" t="s">
        <v>140</v>
      </c>
      <c r="B45" s="108"/>
      <c r="C45" s="108"/>
      <c r="D45" s="109"/>
      <c r="E45" s="43">
        <v>0.22</v>
      </c>
      <c r="F45" s="43">
        <v>0.26</v>
      </c>
      <c r="G45" s="3"/>
      <c r="H45" s="38" t="s">
        <v>139</v>
      </c>
    </row>
    <row r="46" spans="1:8" ht="30" x14ac:dyDescent="0.25">
      <c r="A46" s="113" t="s">
        <v>141</v>
      </c>
      <c r="B46" s="114"/>
      <c r="C46" s="114"/>
      <c r="D46" s="115"/>
      <c r="E46" s="43">
        <v>0.38</v>
      </c>
      <c r="F46" s="43">
        <v>0.4</v>
      </c>
      <c r="G46" s="3"/>
      <c r="H46" s="38" t="s">
        <v>139</v>
      </c>
    </row>
    <row r="47" spans="1:8" ht="30" x14ac:dyDescent="0.25">
      <c r="A47" s="113" t="s">
        <v>142</v>
      </c>
      <c r="B47" s="114"/>
      <c r="C47" s="114"/>
      <c r="D47" s="115"/>
      <c r="E47" s="17" t="s">
        <v>43</v>
      </c>
      <c r="F47" s="17" t="s">
        <v>43</v>
      </c>
      <c r="G47" s="40" t="s">
        <v>143</v>
      </c>
      <c r="H47" s="38" t="s">
        <v>144</v>
      </c>
    </row>
    <row r="48" spans="1:8" x14ac:dyDescent="0.25">
      <c r="A48" s="113" t="s">
        <v>145</v>
      </c>
      <c r="B48" s="114"/>
      <c r="C48" s="114"/>
      <c r="D48" s="115"/>
      <c r="E48" s="17" t="s">
        <v>43</v>
      </c>
      <c r="F48" s="17" t="s">
        <v>43</v>
      </c>
      <c r="G48" s="3"/>
      <c r="H48" s="127" t="s">
        <v>146</v>
      </c>
    </row>
    <row r="49" spans="1:8" x14ac:dyDescent="0.25">
      <c r="A49" s="113" t="s">
        <v>147</v>
      </c>
      <c r="B49" s="114"/>
      <c r="C49" s="114"/>
      <c r="D49" s="115"/>
      <c r="E49" s="17" t="s">
        <v>43</v>
      </c>
      <c r="F49" s="17" t="s">
        <v>43</v>
      </c>
      <c r="G49" s="3"/>
      <c r="H49" s="127"/>
    </row>
    <row r="50" spans="1:8" ht="60" x14ac:dyDescent="0.25">
      <c r="A50" s="107" t="s">
        <v>148</v>
      </c>
      <c r="B50" s="108"/>
      <c r="C50" s="108"/>
      <c r="D50" s="109"/>
      <c r="E50" s="17" t="s">
        <v>43</v>
      </c>
      <c r="F50" s="17" t="s">
        <v>43</v>
      </c>
      <c r="G50" s="38" t="s">
        <v>149</v>
      </c>
      <c r="H50" s="127"/>
    </row>
    <row r="51" spans="1:8" ht="45" x14ac:dyDescent="0.25">
      <c r="A51" s="107" t="s">
        <v>150</v>
      </c>
      <c r="B51" s="108"/>
      <c r="C51" s="108"/>
      <c r="D51" s="109"/>
      <c r="E51" s="17" t="s">
        <v>43</v>
      </c>
      <c r="F51" s="17" t="s">
        <v>43</v>
      </c>
      <c r="G51" s="38" t="s">
        <v>151</v>
      </c>
      <c r="H51" s="127"/>
    </row>
    <row r="52" spans="1:8" x14ac:dyDescent="0.25">
      <c r="A52" s="5"/>
      <c r="D52" s="14"/>
    </row>
    <row r="53" spans="1:8" x14ac:dyDescent="0.25">
      <c r="A53" s="5"/>
    </row>
    <row r="54" spans="1:8" ht="30" customHeight="1" x14ac:dyDescent="0.25">
      <c r="A54" s="143" t="s">
        <v>152</v>
      </c>
      <c r="B54" s="144"/>
      <c r="C54" s="144"/>
      <c r="D54" s="145"/>
      <c r="E54" s="85" t="s">
        <v>7</v>
      </c>
      <c r="F54" s="85" t="s">
        <v>8</v>
      </c>
      <c r="G54" s="80" t="s">
        <v>9</v>
      </c>
      <c r="H54" s="80" t="s">
        <v>10</v>
      </c>
    </row>
    <row r="55" spans="1:8" x14ac:dyDescent="0.25">
      <c r="A55" s="113" t="s">
        <v>153</v>
      </c>
      <c r="B55" s="114"/>
      <c r="C55" s="114"/>
      <c r="D55" s="115"/>
      <c r="E55" s="61" t="s">
        <v>154</v>
      </c>
      <c r="F55" s="60">
        <v>0.25</v>
      </c>
      <c r="G55" s="38"/>
      <c r="H55" s="38" t="s">
        <v>155</v>
      </c>
    </row>
    <row r="56" spans="1:8" ht="30" x14ac:dyDescent="0.25">
      <c r="A56" s="113" t="s">
        <v>156</v>
      </c>
      <c r="B56" s="114"/>
      <c r="C56" s="114"/>
      <c r="D56" s="115"/>
      <c r="E56" s="60">
        <v>0.67</v>
      </c>
      <c r="F56" s="32">
        <v>0.66</v>
      </c>
      <c r="G56" s="27"/>
      <c r="H56" s="34" t="s">
        <v>157</v>
      </c>
    </row>
    <row r="59" spans="1:8" x14ac:dyDescent="0.25">
      <c r="A59" s="118" t="s">
        <v>158</v>
      </c>
      <c r="B59" s="119"/>
      <c r="C59" s="119"/>
      <c r="D59" s="120"/>
      <c r="E59" s="85" t="s">
        <v>7</v>
      </c>
      <c r="F59" s="85" t="s">
        <v>8</v>
      </c>
      <c r="G59" s="80" t="s">
        <v>9</v>
      </c>
      <c r="H59" s="80" t="s">
        <v>10</v>
      </c>
    </row>
    <row r="60" spans="1:8" ht="65.25" customHeight="1" x14ac:dyDescent="0.25">
      <c r="A60" s="124" t="s">
        <v>159</v>
      </c>
      <c r="B60" s="125"/>
      <c r="C60" s="125"/>
      <c r="D60" s="126"/>
      <c r="E60" s="17" t="s">
        <v>43</v>
      </c>
      <c r="F60" s="17" t="s">
        <v>43</v>
      </c>
      <c r="G60" s="38" t="s">
        <v>160</v>
      </c>
      <c r="H60" s="38" t="s">
        <v>50</v>
      </c>
    </row>
    <row r="62" spans="1:8" x14ac:dyDescent="0.25">
      <c r="A62" s="129" t="s">
        <v>161</v>
      </c>
      <c r="B62" s="130"/>
      <c r="C62" s="130"/>
      <c r="D62" s="131"/>
      <c r="E62" s="68" t="s">
        <v>7</v>
      </c>
      <c r="F62" s="68" t="s">
        <v>8</v>
      </c>
      <c r="G62" s="80" t="s">
        <v>9</v>
      </c>
      <c r="H62" s="80" t="s">
        <v>10</v>
      </c>
    </row>
    <row r="63" spans="1:8" x14ac:dyDescent="0.25">
      <c r="A63" s="113" t="s">
        <v>162</v>
      </c>
      <c r="B63" s="114"/>
      <c r="C63" s="114"/>
      <c r="D63" s="115"/>
      <c r="E63" s="33">
        <v>0</v>
      </c>
      <c r="F63" s="33">
        <v>0</v>
      </c>
      <c r="G63" s="40" t="s">
        <v>163</v>
      </c>
      <c r="H63" s="148" t="s">
        <v>164</v>
      </c>
    </row>
    <row r="64" spans="1:8" x14ac:dyDescent="0.25">
      <c r="A64" s="113" t="s">
        <v>165</v>
      </c>
      <c r="B64" s="114"/>
      <c r="C64" s="114"/>
      <c r="D64" s="115"/>
      <c r="E64" s="30">
        <v>0</v>
      </c>
      <c r="F64" s="30">
        <v>0</v>
      </c>
      <c r="G64" s="40" t="s">
        <v>163</v>
      </c>
      <c r="H64" s="100"/>
    </row>
    <row r="65" spans="1:8" x14ac:dyDescent="0.25">
      <c r="A65" s="113" t="s">
        <v>166</v>
      </c>
      <c r="B65" s="114"/>
      <c r="C65" s="114"/>
      <c r="D65" s="115"/>
      <c r="E65" s="30">
        <v>0</v>
      </c>
      <c r="F65" s="30">
        <v>0</v>
      </c>
      <c r="G65" s="40" t="s">
        <v>167</v>
      </c>
      <c r="H65" s="101"/>
    </row>
    <row r="68" spans="1:8" x14ac:dyDescent="0.25">
      <c r="A68" s="129" t="s">
        <v>168</v>
      </c>
      <c r="B68" s="130"/>
      <c r="C68" s="130"/>
      <c r="D68" s="130"/>
      <c r="E68" s="131"/>
      <c r="F68" s="68" t="s">
        <v>8</v>
      </c>
      <c r="G68" s="80" t="s">
        <v>9</v>
      </c>
      <c r="H68" s="80" t="s">
        <v>10</v>
      </c>
    </row>
    <row r="69" spans="1:8" ht="149.44999999999999" customHeight="1" x14ac:dyDescent="0.25">
      <c r="A69" s="124" t="s">
        <v>169</v>
      </c>
      <c r="B69" s="125"/>
      <c r="C69" s="125"/>
      <c r="D69" s="125"/>
      <c r="E69" s="126"/>
      <c r="F69" s="17" t="s">
        <v>43</v>
      </c>
      <c r="G69" s="38" t="s">
        <v>170</v>
      </c>
      <c r="H69" s="38" t="s">
        <v>171</v>
      </c>
    </row>
    <row r="70" spans="1:8" ht="75" x14ac:dyDescent="0.25">
      <c r="A70" s="124" t="s">
        <v>172</v>
      </c>
      <c r="B70" s="125"/>
      <c r="C70" s="125"/>
      <c r="D70" s="125"/>
      <c r="E70" s="126"/>
      <c r="F70" s="17" t="s">
        <v>43</v>
      </c>
      <c r="G70" s="38" t="s">
        <v>173</v>
      </c>
      <c r="H70" s="99" t="s">
        <v>174</v>
      </c>
    </row>
    <row r="71" spans="1:8" ht="30" x14ac:dyDescent="0.25">
      <c r="A71" s="124" t="s">
        <v>175</v>
      </c>
      <c r="B71" s="125"/>
      <c r="C71" s="125"/>
      <c r="D71" s="125"/>
      <c r="E71" s="126"/>
      <c r="F71" s="17" t="s">
        <v>43</v>
      </c>
      <c r="G71" s="38" t="s">
        <v>176</v>
      </c>
      <c r="H71" s="103"/>
    </row>
  </sheetData>
  <mergeCells count="51">
    <mergeCell ref="A41:H41"/>
    <mergeCell ref="A63:D63"/>
    <mergeCell ref="A64:D64"/>
    <mergeCell ref="A65:D65"/>
    <mergeCell ref="A62:D62"/>
    <mergeCell ref="A42:C42"/>
    <mergeCell ref="A51:D51"/>
    <mergeCell ref="A56:D56"/>
    <mergeCell ref="H63:H65"/>
    <mergeCell ref="A70:E70"/>
    <mergeCell ref="A71:E71"/>
    <mergeCell ref="A43:D43"/>
    <mergeCell ref="A44:D44"/>
    <mergeCell ref="A45:D45"/>
    <mergeCell ref="A69:E69"/>
    <mergeCell ref="A50:D50"/>
    <mergeCell ref="A49:D49"/>
    <mergeCell ref="A54:D54"/>
    <mergeCell ref="A59:D59"/>
    <mergeCell ref="A46:D46"/>
    <mergeCell ref="A55:D55"/>
    <mergeCell ref="A18:E18"/>
    <mergeCell ref="A19:E19"/>
    <mergeCell ref="A20:E20"/>
    <mergeCell ref="A25:E25"/>
    <mergeCell ref="A14:D14"/>
    <mergeCell ref="A24:E24"/>
    <mergeCell ref="A17:E17"/>
    <mergeCell ref="F37:F38"/>
    <mergeCell ref="A37:E38"/>
    <mergeCell ref="A26:E26"/>
    <mergeCell ref="A27:E27"/>
    <mergeCell ref="A31:E31"/>
    <mergeCell ref="A32:E32"/>
    <mergeCell ref="A33:E33"/>
    <mergeCell ref="H70:H71"/>
    <mergeCell ref="A6:H6"/>
    <mergeCell ref="H26:H27"/>
    <mergeCell ref="H48:H51"/>
    <mergeCell ref="A30:E30"/>
    <mergeCell ref="G37:G38"/>
    <mergeCell ref="A36:E36"/>
    <mergeCell ref="A21:E21"/>
    <mergeCell ref="A8:H8"/>
    <mergeCell ref="A68:E68"/>
    <mergeCell ref="A60:D60"/>
    <mergeCell ref="A47:D47"/>
    <mergeCell ref="A48:D48"/>
    <mergeCell ref="A10:D10"/>
    <mergeCell ref="A9:D9"/>
    <mergeCell ref="A13:D13"/>
  </mergeCells>
  <pageMargins left="0.7" right="0.7" top="0.75" bottom="0.75" header="0.3" footer="0.3"/>
  <pageSetup paperSize="8"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0294-DC56-4196-AC0C-89E0C2F9B325}">
  <sheetPr codeName="Sheet3">
    <pageSetUpPr fitToPage="1"/>
  </sheetPr>
  <dimension ref="A2:W76"/>
  <sheetViews>
    <sheetView zoomScale="57" zoomScaleNormal="85" workbookViewId="0"/>
  </sheetViews>
  <sheetFormatPr defaultColWidth="8.5703125" defaultRowHeight="15" x14ac:dyDescent="0.25"/>
  <cols>
    <col min="1" max="1" width="25.42578125" style="2" customWidth="1"/>
    <col min="2" max="2" width="17.5703125" style="2" customWidth="1"/>
    <col min="3" max="3" width="20.7109375" style="2" customWidth="1"/>
    <col min="4" max="4" width="14.42578125" style="2" bestFit="1" customWidth="1"/>
    <col min="5" max="5" width="15.5703125" style="2" customWidth="1"/>
    <col min="6" max="6" width="14" style="2" customWidth="1"/>
    <col min="7" max="7" width="14.85546875" style="2" bestFit="1" customWidth="1"/>
    <col min="8" max="8" width="18.28515625" style="2" customWidth="1"/>
    <col min="9" max="9" width="18.28515625" style="2" bestFit="1" customWidth="1"/>
    <col min="10" max="10" width="18.42578125" style="2" customWidth="1"/>
    <col min="11" max="11" width="20" style="2" customWidth="1"/>
    <col min="12" max="12" width="23.42578125" style="2" customWidth="1"/>
    <col min="13" max="13" width="82.7109375" style="2" customWidth="1"/>
    <col min="14" max="14" width="44.5703125" style="2" customWidth="1"/>
    <col min="15" max="15" width="83.140625" style="2" customWidth="1"/>
    <col min="16" max="16" width="8.140625" style="2" customWidth="1"/>
    <col min="17" max="17" width="12.28515625" style="2" customWidth="1"/>
    <col min="18" max="19" width="8.5703125" style="2"/>
    <col min="20" max="20" width="27.42578125" style="2" customWidth="1"/>
    <col min="21" max="16384" width="8.5703125" style="2"/>
  </cols>
  <sheetData>
    <row r="2" spans="1:23" ht="46.5" x14ac:dyDescent="0.7">
      <c r="E2" s="59" t="str">
        <f>SOCIAL!B2</f>
        <v>ESG Datasheet FY24</v>
      </c>
    </row>
    <row r="4" spans="1:23" x14ac:dyDescent="0.25">
      <c r="D4" s="12">
        <f ca="1">TODAY()</f>
        <v>45565</v>
      </c>
    </row>
    <row r="6" spans="1:23" x14ac:dyDescent="0.25">
      <c r="A6" s="146" t="s">
        <v>177</v>
      </c>
      <c r="B6" s="147"/>
      <c r="C6" s="147"/>
      <c r="D6" s="147"/>
      <c r="E6" s="147"/>
      <c r="F6" s="147"/>
      <c r="G6" s="147"/>
      <c r="H6" s="147"/>
      <c r="I6" s="147"/>
      <c r="J6" s="147"/>
      <c r="K6" s="147"/>
      <c r="L6" s="147"/>
      <c r="M6" s="191"/>
    </row>
    <row r="7" spans="1:23" x14ac:dyDescent="0.25">
      <c r="A7" s="12">
        <f ca="1">TODAY()</f>
        <v>45565</v>
      </c>
    </row>
    <row r="8" spans="1:23" ht="14.45" customHeight="1" x14ac:dyDescent="0.25">
      <c r="A8" s="105" t="s">
        <v>178</v>
      </c>
      <c r="B8" s="105"/>
      <c r="C8" s="105"/>
      <c r="D8" s="105"/>
      <c r="E8" s="86"/>
      <c r="F8" s="86"/>
      <c r="G8" s="86"/>
      <c r="H8" s="185" t="s">
        <v>179</v>
      </c>
      <c r="I8" s="185" t="s">
        <v>180</v>
      </c>
      <c r="J8" s="185" t="s">
        <v>181</v>
      </c>
      <c r="K8" s="185" t="s">
        <v>182</v>
      </c>
      <c r="L8" s="185" t="s">
        <v>183</v>
      </c>
      <c r="M8" s="68"/>
      <c r="O8" s="183" t="s">
        <v>184</v>
      </c>
    </row>
    <row r="9" spans="1:23" ht="72" customHeight="1" x14ac:dyDescent="0.25">
      <c r="A9" s="68" t="s">
        <v>185</v>
      </c>
      <c r="B9" s="68" t="s">
        <v>186</v>
      </c>
      <c r="C9" s="87" t="s">
        <v>187</v>
      </c>
      <c r="D9" s="68" t="s">
        <v>188</v>
      </c>
      <c r="E9" s="88" t="s">
        <v>189</v>
      </c>
      <c r="F9" s="82" t="s">
        <v>190</v>
      </c>
      <c r="G9" s="82" t="s">
        <v>191</v>
      </c>
      <c r="H9" s="186"/>
      <c r="I9" s="186"/>
      <c r="J9" s="186"/>
      <c r="K9" s="186"/>
      <c r="L9" s="186"/>
      <c r="M9" s="87" t="s">
        <v>192</v>
      </c>
      <c r="O9" s="184"/>
    </row>
    <row r="10" spans="1:23" ht="54.6" customHeight="1" x14ac:dyDescent="0.25">
      <c r="A10" s="40" t="s">
        <v>193</v>
      </c>
      <c r="B10" s="38" t="s">
        <v>194</v>
      </c>
      <c r="C10" s="30" t="s">
        <v>195</v>
      </c>
      <c r="D10" s="46">
        <v>43626</v>
      </c>
      <c r="E10" s="94">
        <v>5</v>
      </c>
      <c r="F10" s="30">
        <v>68</v>
      </c>
      <c r="G10" s="30" t="s">
        <v>196</v>
      </c>
      <c r="H10" s="93">
        <v>1</v>
      </c>
      <c r="I10" s="44"/>
      <c r="J10" s="44" t="s">
        <v>194</v>
      </c>
      <c r="K10" s="44"/>
      <c r="L10" s="30" t="s">
        <v>197</v>
      </c>
      <c r="M10" s="38" t="s">
        <v>198</v>
      </c>
      <c r="O10" s="38" t="s">
        <v>199</v>
      </c>
    </row>
    <row r="11" spans="1:23" ht="60" x14ac:dyDescent="0.25">
      <c r="A11" s="40" t="s">
        <v>200</v>
      </c>
      <c r="B11" s="38" t="s">
        <v>201</v>
      </c>
      <c r="C11" s="30" t="s">
        <v>202</v>
      </c>
      <c r="D11" s="46">
        <v>44095</v>
      </c>
      <c r="E11" s="94">
        <v>3</v>
      </c>
      <c r="F11" s="30">
        <v>49</v>
      </c>
      <c r="G11" s="30" t="s">
        <v>196</v>
      </c>
      <c r="H11" s="93">
        <v>1</v>
      </c>
      <c r="I11" s="44"/>
      <c r="J11" s="44"/>
      <c r="K11" s="44"/>
      <c r="L11" s="30" t="s">
        <v>197</v>
      </c>
      <c r="M11" s="40" t="s">
        <v>203</v>
      </c>
      <c r="O11" s="38" t="s">
        <v>204</v>
      </c>
      <c r="V11" s="11"/>
      <c r="W11" s="11"/>
    </row>
    <row r="12" spans="1:23" ht="60" x14ac:dyDescent="0.25">
      <c r="A12" s="40" t="s">
        <v>205</v>
      </c>
      <c r="B12" s="38" t="s">
        <v>206</v>
      </c>
      <c r="C12" s="30" t="s">
        <v>202</v>
      </c>
      <c r="D12" s="46">
        <v>44911</v>
      </c>
      <c r="E12" s="94">
        <v>1</v>
      </c>
      <c r="F12" s="30">
        <v>44</v>
      </c>
      <c r="G12" s="30" t="s">
        <v>196</v>
      </c>
      <c r="H12" s="93">
        <v>1</v>
      </c>
      <c r="I12" s="44"/>
      <c r="J12" s="44"/>
      <c r="K12" s="44"/>
      <c r="L12" s="30" t="s">
        <v>197</v>
      </c>
      <c r="M12" s="40" t="s">
        <v>203</v>
      </c>
      <c r="O12" s="38" t="s">
        <v>207</v>
      </c>
      <c r="V12" s="11"/>
      <c r="W12" s="11"/>
    </row>
    <row r="13" spans="1:23" ht="60" x14ac:dyDescent="0.25">
      <c r="A13" s="40" t="s">
        <v>208</v>
      </c>
      <c r="B13" s="38" t="s">
        <v>209</v>
      </c>
      <c r="C13" s="30" t="s">
        <v>195</v>
      </c>
      <c r="D13" s="46">
        <v>44105</v>
      </c>
      <c r="E13" s="94">
        <v>3</v>
      </c>
      <c r="F13" s="30">
        <v>55</v>
      </c>
      <c r="G13" s="30" t="s">
        <v>210</v>
      </c>
      <c r="H13" s="93">
        <v>1</v>
      </c>
      <c r="I13" s="44" t="s">
        <v>211</v>
      </c>
      <c r="J13" s="44" t="s">
        <v>211</v>
      </c>
      <c r="K13" s="44" t="s">
        <v>211</v>
      </c>
      <c r="L13" s="30" t="s">
        <v>212</v>
      </c>
      <c r="M13" s="38" t="s">
        <v>213</v>
      </c>
      <c r="O13" s="38" t="s">
        <v>214</v>
      </c>
    </row>
    <row r="14" spans="1:23" ht="45" x14ac:dyDescent="0.25">
      <c r="A14" s="40" t="s">
        <v>215</v>
      </c>
      <c r="B14" s="38" t="s">
        <v>216</v>
      </c>
      <c r="C14" s="30" t="s">
        <v>195</v>
      </c>
      <c r="D14" s="46">
        <v>43626</v>
      </c>
      <c r="E14" s="94">
        <v>5</v>
      </c>
      <c r="F14" s="30">
        <v>59</v>
      </c>
      <c r="G14" s="30" t="s">
        <v>196</v>
      </c>
      <c r="H14" s="93">
        <v>1</v>
      </c>
      <c r="I14" s="44" t="s">
        <v>194</v>
      </c>
      <c r="J14" s="44" t="s">
        <v>211</v>
      </c>
      <c r="K14" s="44" t="s">
        <v>211</v>
      </c>
      <c r="L14" s="30" t="s">
        <v>217</v>
      </c>
      <c r="M14" s="38" t="s">
        <v>218</v>
      </c>
      <c r="O14" s="40" t="s">
        <v>219</v>
      </c>
    </row>
    <row r="15" spans="1:23" ht="45" x14ac:dyDescent="0.25">
      <c r="A15" s="40" t="s">
        <v>220</v>
      </c>
      <c r="B15" s="38" t="s">
        <v>216</v>
      </c>
      <c r="C15" s="30" t="s">
        <v>195</v>
      </c>
      <c r="D15" s="46">
        <v>44742</v>
      </c>
      <c r="E15" s="94">
        <v>2</v>
      </c>
      <c r="F15" s="30">
        <v>50</v>
      </c>
      <c r="G15" s="30" t="s">
        <v>210</v>
      </c>
      <c r="H15" s="93">
        <v>1</v>
      </c>
      <c r="I15" s="44" t="s">
        <v>211</v>
      </c>
      <c r="J15" s="44" t="s">
        <v>211</v>
      </c>
      <c r="K15" s="44" t="s">
        <v>194</v>
      </c>
      <c r="L15" s="30" t="s">
        <v>221</v>
      </c>
      <c r="M15" s="38" t="s">
        <v>222</v>
      </c>
      <c r="O15" s="38" t="s">
        <v>223</v>
      </c>
    </row>
    <row r="16" spans="1:23" ht="45" x14ac:dyDescent="0.25">
      <c r="A16" s="40" t="s">
        <v>224</v>
      </c>
      <c r="B16" s="38" t="s">
        <v>216</v>
      </c>
      <c r="C16" s="30" t="s">
        <v>195</v>
      </c>
      <c r="D16" s="46">
        <v>44197</v>
      </c>
      <c r="E16" s="94">
        <v>3</v>
      </c>
      <c r="F16" s="30">
        <v>55</v>
      </c>
      <c r="G16" s="30" t="s">
        <v>196</v>
      </c>
      <c r="H16" s="93">
        <v>1</v>
      </c>
      <c r="I16" s="44" t="s">
        <v>211</v>
      </c>
      <c r="J16" s="44" t="s">
        <v>211</v>
      </c>
      <c r="K16" s="44" t="s">
        <v>211</v>
      </c>
      <c r="L16" s="30" t="s">
        <v>221</v>
      </c>
      <c r="M16" s="38" t="s">
        <v>225</v>
      </c>
      <c r="O16" s="38" t="s">
        <v>226</v>
      </c>
    </row>
    <row r="17" spans="1:16" ht="45" x14ac:dyDescent="0.25">
      <c r="A17" s="40" t="s">
        <v>227</v>
      </c>
      <c r="B17" s="38" t="s">
        <v>216</v>
      </c>
      <c r="C17" s="30" t="s">
        <v>195</v>
      </c>
      <c r="D17" s="46">
        <v>45308</v>
      </c>
      <c r="E17" s="94">
        <v>0.12</v>
      </c>
      <c r="F17" s="30">
        <v>60</v>
      </c>
      <c r="G17" s="30" t="s">
        <v>210</v>
      </c>
      <c r="H17" s="93">
        <v>1</v>
      </c>
      <c r="I17" s="44" t="s">
        <v>211</v>
      </c>
      <c r="J17" s="44" t="s">
        <v>211</v>
      </c>
      <c r="K17" s="44" t="s">
        <v>211</v>
      </c>
      <c r="L17" s="30" t="s">
        <v>221</v>
      </c>
      <c r="M17" s="38" t="s">
        <v>228</v>
      </c>
      <c r="O17" s="38" t="s">
        <v>229</v>
      </c>
    </row>
    <row r="18" spans="1:16" x14ac:dyDescent="0.25">
      <c r="A18" s="16" t="s">
        <v>230</v>
      </c>
      <c r="B18" s="15"/>
      <c r="C18" s="16"/>
      <c r="D18" s="16"/>
      <c r="E18" s="95">
        <f>AVERAGE(E10:E17)</f>
        <v>2.7650000000000001</v>
      </c>
      <c r="F18" s="65">
        <f>AVERAGE(F10:F17)</f>
        <v>55</v>
      </c>
      <c r="I18" s="10"/>
      <c r="J18" s="10"/>
      <c r="K18" s="10"/>
    </row>
    <row r="19" spans="1:16" x14ac:dyDescent="0.25">
      <c r="B19" s="9"/>
      <c r="E19" s="55"/>
      <c r="F19" s="56"/>
      <c r="I19" s="10"/>
      <c r="J19" s="10"/>
      <c r="K19" s="10"/>
      <c r="P19" s="9"/>
    </row>
    <row r="20" spans="1:16" x14ac:dyDescent="0.25">
      <c r="A20" s="149" t="s">
        <v>10</v>
      </c>
      <c r="B20" s="149"/>
      <c r="C20" s="149"/>
      <c r="D20" s="149"/>
      <c r="E20" s="55"/>
      <c r="F20" s="56"/>
      <c r="I20" s="10"/>
      <c r="J20" s="10"/>
      <c r="K20" s="10"/>
      <c r="P20" s="9"/>
    </row>
    <row r="21" spans="1:16" ht="15" customHeight="1" x14ac:dyDescent="0.25">
      <c r="A21" s="192" t="s">
        <v>231</v>
      </c>
      <c r="B21" s="192"/>
      <c r="C21" s="192"/>
      <c r="D21" s="192"/>
      <c r="I21" s="10"/>
      <c r="J21" s="10"/>
      <c r="K21" s="10"/>
    </row>
    <row r="22" spans="1:16" ht="15" customHeight="1" x14ac:dyDescent="0.25">
      <c r="A22" s="8"/>
      <c r="B22" s="9"/>
      <c r="I22" s="10"/>
      <c r="J22" s="10"/>
      <c r="K22" s="10"/>
    </row>
    <row r="23" spans="1:16" ht="15" customHeight="1" x14ac:dyDescent="0.25">
      <c r="A23" s="48" t="s">
        <v>232</v>
      </c>
      <c r="B23" s="48"/>
      <c r="C23" s="48"/>
      <c r="D23" s="48"/>
      <c r="E23" s="48"/>
      <c r="F23" s="48"/>
      <c r="G23" s="48"/>
      <c r="H23" s="48"/>
      <c r="I23" s="10"/>
      <c r="J23" s="10"/>
      <c r="K23" s="10"/>
    </row>
    <row r="24" spans="1:16" ht="15" customHeight="1" x14ac:dyDescent="0.25">
      <c r="A24" s="48" t="s">
        <v>233</v>
      </c>
      <c r="B24" s="48"/>
      <c r="C24" s="48"/>
      <c r="D24" s="48"/>
      <c r="E24" s="48"/>
      <c r="F24" s="48"/>
      <c r="G24" s="48"/>
      <c r="H24" s="48"/>
      <c r="I24" s="10"/>
      <c r="J24" s="10"/>
      <c r="K24" s="10"/>
    </row>
    <row r="25" spans="1:16" ht="15" customHeight="1" x14ac:dyDescent="0.25">
      <c r="A25" s="48"/>
      <c r="B25" s="48"/>
      <c r="C25" s="48"/>
      <c r="D25" s="48"/>
      <c r="E25" s="48"/>
      <c r="F25" s="48"/>
      <c r="G25" s="48"/>
      <c r="H25" s="48"/>
      <c r="I25" s="10"/>
      <c r="J25" s="10"/>
      <c r="K25" s="10"/>
    </row>
    <row r="26" spans="1:16" x14ac:dyDescent="0.25">
      <c r="A26" s="8"/>
      <c r="B26" s="9"/>
      <c r="I26" s="10"/>
      <c r="J26" s="10"/>
      <c r="K26" s="10"/>
    </row>
    <row r="28" spans="1:16" x14ac:dyDescent="0.25">
      <c r="A28" s="150" t="s">
        <v>234</v>
      </c>
      <c r="B28" s="150"/>
      <c r="C28" s="150"/>
      <c r="D28" s="150"/>
      <c r="E28" s="150"/>
      <c r="F28" s="150"/>
      <c r="G28" s="150"/>
      <c r="H28" s="150"/>
      <c r="I28" s="150"/>
      <c r="J28" s="150"/>
      <c r="K28" s="150"/>
      <c r="L28" s="149" t="s">
        <v>235</v>
      </c>
      <c r="M28" s="149"/>
      <c r="N28" s="149"/>
      <c r="O28" s="72" t="s">
        <v>10</v>
      </c>
    </row>
    <row r="29" spans="1:16" ht="48.75" customHeight="1" x14ac:dyDescent="0.25">
      <c r="A29" s="127" t="s">
        <v>236</v>
      </c>
      <c r="B29" s="127"/>
      <c r="C29" s="127"/>
      <c r="D29" s="127"/>
      <c r="E29" s="127"/>
      <c r="F29" s="127"/>
      <c r="G29" s="127"/>
      <c r="H29" s="127"/>
      <c r="I29" s="127"/>
      <c r="J29" s="127"/>
      <c r="K29" s="47" t="s">
        <v>43</v>
      </c>
      <c r="L29" s="127" t="s">
        <v>237</v>
      </c>
      <c r="M29" s="104"/>
      <c r="N29" s="104"/>
      <c r="O29" s="38" t="s">
        <v>238</v>
      </c>
    </row>
    <row r="30" spans="1:16" ht="30" x14ac:dyDescent="0.25">
      <c r="A30" s="104" t="s">
        <v>239</v>
      </c>
      <c r="B30" s="104"/>
      <c r="C30" s="104"/>
      <c r="D30" s="104"/>
      <c r="E30" s="104"/>
      <c r="F30" s="104"/>
      <c r="G30" s="104"/>
      <c r="H30" s="104"/>
      <c r="I30" s="104"/>
      <c r="J30" s="104"/>
      <c r="K30" s="30" t="s">
        <v>240</v>
      </c>
      <c r="L30" s="127" t="s">
        <v>241</v>
      </c>
      <c r="M30" s="104"/>
      <c r="N30" s="104"/>
      <c r="O30" s="38" t="s">
        <v>238</v>
      </c>
    </row>
    <row r="31" spans="1:16" ht="14.45" customHeight="1" x14ac:dyDescent="0.25">
      <c r="A31" s="104" t="s">
        <v>242</v>
      </c>
      <c r="B31" s="104"/>
      <c r="C31" s="104"/>
      <c r="D31" s="104"/>
      <c r="E31" s="104"/>
      <c r="F31" s="104"/>
      <c r="G31" s="104"/>
      <c r="H31" s="104"/>
      <c r="I31" s="104"/>
      <c r="J31" s="104"/>
      <c r="K31" s="47" t="s">
        <v>43</v>
      </c>
      <c r="L31" s="127" t="s">
        <v>243</v>
      </c>
      <c r="M31" s="104"/>
      <c r="N31" s="104"/>
      <c r="O31" s="38"/>
    </row>
    <row r="32" spans="1:16" ht="29.45" customHeight="1" x14ac:dyDescent="0.25">
      <c r="A32" s="104" t="s">
        <v>244</v>
      </c>
      <c r="B32" s="104"/>
      <c r="C32" s="104"/>
      <c r="D32" s="104"/>
      <c r="E32" s="104"/>
      <c r="F32" s="104"/>
      <c r="G32" s="104"/>
      <c r="H32" s="104"/>
      <c r="I32" s="104"/>
      <c r="J32" s="104"/>
      <c r="K32" s="47" t="s">
        <v>43</v>
      </c>
      <c r="L32" s="127" t="s">
        <v>245</v>
      </c>
      <c r="M32" s="104"/>
      <c r="N32" s="104"/>
      <c r="O32" s="3"/>
    </row>
    <row r="33" spans="1:15" x14ac:dyDescent="0.25">
      <c r="A33" s="13"/>
      <c r="B33" s="13"/>
      <c r="C33" s="13"/>
      <c r="D33" s="13"/>
      <c r="E33" s="13"/>
      <c r="F33" s="14"/>
    </row>
    <row r="35" spans="1:15" x14ac:dyDescent="0.25">
      <c r="A35" s="132" t="s">
        <v>246</v>
      </c>
      <c r="B35" s="132"/>
      <c r="C35" s="132"/>
      <c r="D35" s="132"/>
      <c r="E35" s="132"/>
      <c r="F35" s="132"/>
      <c r="G35" s="132"/>
      <c r="H35" s="132"/>
      <c r="I35" s="132"/>
      <c r="J35" s="132"/>
      <c r="K35" s="132"/>
      <c r="L35" s="149" t="s">
        <v>235</v>
      </c>
      <c r="M35" s="149"/>
      <c r="N35" s="149"/>
      <c r="O35" s="72" t="s">
        <v>10</v>
      </c>
    </row>
    <row r="36" spans="1:15" x14ac:dyDescent="0.25">
      <c r="A36" s="104" t="s">
        <v>247</v>
      </c>
      <c r="B36" s="104"/>
      <c r="C36" s="104"/>
      <c r="D36" s="104"/>
      <c r="E36" s="104"/>
      <c r="F36" s="104"/>
      <c r="G36" s="104"/>
      <c r="H36" s="104"/>
      <c r="I36" s="104"/>
      <c r="J36" s="104"/>
      <c r="K36" s="30">
        <v>5</v>
      </c>
      <c r="L36" s="177" t="s">
        <v>248</v>
      </c>
      <c r="M36" s="178"/>
      <c r="N36" s="179"/>
      <c r="O36" s="187"/>
    </row>
    <row r="37" spans="1:15" x14ac:dyDescent="0.25">
      <c r="A37" s="104" t="s">
        <v>249</v>
      </c>
      <c r="B37" s="104"/>
      <c r="C37" s="104"/>
      <c r="D37" s="104"/>
      <c r="E37" s="104"/>
      <c r="F37" s="104"/>
      <c r="G37" s="104"/>
      <c r="H37" s="104"/>
      <c r="I37" s="104"/>
      <c r="J37" s="104"/>
      <c r="K37" s="30">
        <v>50</v>
      </c>
      <c r="L37" s="180"/>
      <c r="M37" s="181"/>
      <c r="N37" s="182"/>
      <c r="O37" s="187"/>
    </row>
    <row r="40" spans="1:15" x14ac:dyDescent="0.25">
      <c r="A40" s="150" t="s">
        <v>250</v>
      </c>
      <c r="B40" s="150"/>
      <c r="C40" s="150"/>
      <c r="D40" s="150"/>
      <c r="E40" s="150"/>
      <c r="F40" s="150"/>
      <c r="G40" s="150"/>
      <c r="H40" s="150"/>
      <c r="I40" s="150"/>
      <c r="J40" s="150"/>
      <c r="K40" s="150"/>
      <c r="L40" s="149" t="s">
        <v>235</v>
      </c>
      <c r="M40" s="149"/>
      <c r="N40" s="149"/>
      <c r="O40" s="72" t="s">
        <v>10</v>
      </c>
    </row>
    <row r="41" spans="1:15" x14ac:dyDescent="0.25">
      <c r="A41" s="104" t="s">
        <v>251</v>
      </c>
      <c r="B41" s="104"/>
      <c r="C41" s="104"/>
      <c r="D41" s="104"/>
      <c r="E41" s="104"/>
      <c r="F41" s="104"/>
      <c r="G41" s="104"/>
      <c r="H41" s="104"/>
      <c r="I41" s="104"/>
      <c r="J41" s="104"/>
      <c r="K41" s="17" t="s">
        <v>43</v>
      </c>
      <c r="L41" s="113" t="s">
        <v>252</v>
      </c>
      <c r="M41" s="114"/>
      <c r="N41" s="115"/>
      <c r="O41" s="3"/>
    </row>
    <row r="42" spans="1:15" ht="14.45" customHeight="1" x14ac:dyDescent="0.25">
      <c r="A42" s="104" t="s">
        <v>253</v>
      </c>
      <c r="B42" s="104"/>
      <c r="C42" s="104"/>
      <c r="D42" s="104"/>
      <c r="E42" s="104"/>
      <c r="F42" s="104"/>
      <c r="G42" s="104"/>
      <c r="H42" s="104"/>
      <c r="I42" s="104"/>
      <c r="J42" s="104"/>
      <c r="K42" s="17" t="s">
        <v>43</v>
      </c>
      <c r="L42" s="113" t="s">
        <v>252</v>
      </c>
      <c r="M42" s="114"/>
      <c r="N42" s="115"/>
      <c r="O42" s="3"/>
    </row>
    <row r="43" spans="1:15" ht="30" x14ac:dyDescent="0.25">
      <c r="A43" s="137" t="s">
        <v>254</v>
      </c>
      <c r="B43" s="138"/>
      <c r="C43" s="138"/>
      <c r="D43" s="138"/>
      <c r="E43" s="138"/>
      <c r="F43" s="138"/>
      <c r="G43" s="138"/>
      <c r="H43" s="138"/>
      <c r="I43" s="138"/>
      <c r="J43" s="139"/>
      <c r="K43" s="135" t="s">
        <v>43</v>
      </c>
      <c r="L43" s="151" t="s">
        <v>255</v>
      </c>
      <c r="M43" s="152"/>
      <c r="N43" s="153"/>
      <c r="O43" s="38" t="s">
        <v>256</v>
      </c>
    </row>
    <row r="44" spans="1:15" ht="59.45" customHeight="1" x14ac:dyDescent="0.25">
      <c r="A44" s="140"/>
      <c r="B44" s="141"/>
      <c r="C44" s="141"/>
      <c r="D44" s="141"/>
      <c r="E44" s="141"/>
      <c r="F44" s="141"/>
      <c r="G44" s="141"/>
      <c r="H44" s="141"/>
      <c r="I44" s="141"/>
      <c r="J44" s="142"/>
      <c r="K44" s="136"/>
      <c r="L44" s="164"/>
      <c r="M44" s="165"/>
      <c r="N44" s="166"/>
      <c r="O44" s="38" t="s">
        <v>257</v>
      </c>
    </row>
    <row r="47" spans="1:15" x14ac:dyDescent="0.25">
      <c r="A47" s="132" t="s">
        <v>258</v>
      </c>
      <c r="B47" s="132"/>
      <c r="C47" s="132"/>
      <c r="D47" s="132"/>
      <c r="E47" s="132"/>
      <c r="F47" s="132"/>
      <c r="G47" s="132"/>
      <c r="H47" s="132"/>
      <c r="I47" s="132"/>
      <c r="J47" s="132"/>
      <c r="K47" s="132"/>
      <c r="L47" s="149" t="s">
        <v>235</v>
      </c>
      <c r="M47" s="149"/>
      <c r="N47" s="149"/>
      <c r="O47" s="73" t="s">
        <v>10</v>
      </c>
    </row>
    <row r="48" spans="1:15" ht="50.1" customHeight="1" x14ac:dyDescent="0.25">
      <c r="A48" s="104" t="s">
        <v>259</v>
      </c>
      <c r="B48" s="104"/>
      <c r="C48" s="104"/>
      <c r="D48" s="104"/>
      <c r="E48" s="104"/>
      <c r="F48" s="104"/>
      <c r="G48" s="104"/>
      <c r="H48" s="104"/>
      <c r="I48" s="104"/>
      <c r="J48" s="104"/>
      <c r="K48" s="17" t="s">
        <v>43</v>
      </c>
      <c r="L48" s="127" t="s">
        <v>260</v>
      </c>
      <c r="M48" s="127"/>
      <c r="N48" s="127"/>
      <c r="O48" s="3"/>
    </row>
    <row r="49" spans="1:15" ht="55.5" customHeight="1" x14ac:dyDescent="0.25">
      <c r="A49" s="158" t="s">
        <v>261</v>
      </c>
      <c r="B49" s="159"/>
      <c r="C49" s="159"/>
      <c r="D49" s="159"/>
      <c r="E49" s="159"/>
      <c r="F49" s="159"/>
      <c r="G49" s="159"/>
      <c r="H49" s="159"/>
      <c r="I49" s="159"/>
      <c r="J49" s="160"/>
      <c r="K49" s="135" t="s">
        <v>43</v>
      </c>
      <c r="L49" s="151" t="s">
        <v>262</v>
      </c>
      <c r="M49" s="152"/>
      <c r="N49" s="153"/>
      <c r="O49" s="38" t="s">
        <v>263</v>
      </c>
    </row>
    <row r="50" spans="1:15" ht="42" customHeight="1" x14ac:dyDescent="0.25">
      <c r="A50" s="161"/>
      <c r="B50" s="162"/>
      <c r="C50" s="162"/>
      <c r="D50" s="162"/>
      <c r="E50" s="162"/>
      <c r="F50" s="162"/>
      <c r="G50" s="162"/>
      <c r="H50" s="162"/>
      <c r="I50" s="162"/>
      <c r="J50" s="163"/>
      <c r="K50" s="157"/>
      <c r="L50" s="154"/>
      <c r="M50" s="155"/>
      <c r="N50" s="156"/>
      <c r="O50" s="35" t="s">
        <v>264</v>
      </c>
    </row>
    <row r="51" spans="1:15" ht="89.45" customHeight="1" x14ac:dyDescent="0.25">
      <c r="A51" s="127" t="s">
        <v>265</v>
      </c>
      <c r="B51" s="127"/>
      <c r="C51" s="127"/>
      <c r="D51" s="127"/>
      <c r="E51" s="127"/>
      <c r="F51" s="127"/>
      <c r="G51" s="127"/>
      <c r="H51" s="127"/>
      <c r="I51" s="127"/>
      <c r="J51" s="127"/>
      <c r="K51" s="17" t="s">
        <v>43</v>
      </c>
      <c r="L51" s="97" t="s">
        <v>266</v>
      </c>
      <c r="M51" s="97"/>
      <c r="N51" s="97"/>
      <c r="O51" s="38" t="s">
        <v>267</v>
      </c>
    </row>
    <row r="52" spans="1:15" ht="88.5" customHeight="1" x14ac:dyDescent="0.25">
      <c r="A52" s="104" t="s">
        <v>268</v>
      </c>
      <c r="B52" s="104"/>
      <c r="C52" s="104"/>
      <c r="D52" s="104"/>
      <c r="E52" s="104"/>
      <c r="F52" s="104"/>
      <c r="G52" s="104"/>
      <c r="H52" s="104"/>
      <c r="I52" s="104"/>
      <c r="J52" s="104"/>
      <c r="K52" s="17" t="s">
        <v>43</v>
      </c>
      <c r="L52" s="97" t="s">
        <v>269</v>
      </c>
      <c r="M52" s="97"/>
      <c r="N52" s="97"/>
      <c r="O52" s="71" t="s">
        <v>270</v>
      </c>
    </row>
    <row r="53" spans="1:15" ht="61.5" customHeight="1" x14ac:dyDescent="0.25">
      <c r="A53" s="104" t="s">
        <v>271</v>
      </c>
      <c r="B53" s="104"/>
      <c r="C53" s="104"/>
      <c r="D53" s="104"/>
      <c r="E53" s="104"/>
      <c r="F53" s="104"/>
      <c r="G53" s="104"/>
      <c r="H53" s="104"/>
      <c r="I53" s="104"/>
      <c r="J53" s="104"/>
      <c r="K53" s="17" t="s">
        <v>43</v>
      </c>
      <c r="L53" s="110" t="s">
        <v>272</v>
      </c>
      <c r="M53" s="111"/>
      <c r="N53" s="112"/>
      <c r="O53" s="38"/>
    </row>
    <row r="54" spans="1:15" ht="30" x14ac:dyDescent="0.25">
      <c r="A54" s="104" t="s">
        <v>273</v>
      </c>
      <c r="B54" s="104"/>
      <c r="C54" s="104"/>
      <c r="D54" s="104"/>
      <c r="E54" s="104"/>
      <c r="F54" s="104"/>
      <c r="G54" s="104"/>
      <c r="H54" s="104"/>
      <c r="I54" s="104"/>
      <c r="J54" s="104"/>
      <c r="K54" s="17" t="s">
        <v>43</v>
      </c>
      <c r="L54" s="167"/>
      <c r="M54" s="167"/>
      <c r="N54" s="167"/>
      <c r="O54" s="38" t="s">
        <v>274</v>
      </c>
    </row>
    <row r="55" spans="1:15" ht="105" customHeight="1" x14ac:dyDescent="0.25">
      <c r="A55" s="104" t="s">
        <v>275</v>
      </c>
      <c r="B55" s="104"/>
      <c r="C55" s="104"/>
      <c r="D55" s="104"/>
      <c r="E55" s="104"/>
      <c r="F55" s="104"/>
      <c r="G55" s="104"/>
      <c r="H55" s="104"/>
      <c r="I55" s="104"/>
      <c r="J55" s="104"/>
      <c r="K55" s="17" t="s">
        <v>43</v>
      </c>
      <c r="L55" s="110" t="s">
        <v>276</v>
      </c>
      <c r="M55" s="111"/>
      <c r="N55" s="112"/>
      <c r="O55" s="38" t="s">
        <v>277</v>
      </c>
    </row>
    <row r="58" spans="1:15" x14ac:dyDescent="0.25">
      <c r="A58" s="132" t="s">
        <v>278</v>
      </c>
      <c r="B58" s="132"/>
      <c r="C58" s="132"/>
      <c r="D58" s="132"/>
      <c r="E58" s="132"/>
      <c r="F58" s="132"/>
      <c r="G58" s="132"/>
      <c r="H58" s="132"/>
      <c r="I58" s="132"/>
      <c r="J58" s="132"/>
      <c r="K58" s="132"/>
      <c r="L58" s="149" t="s">
        <v>235</v>
      </c>
      <c r="M58" s="149"/>
      <c r="N58" s="149"/>
      <c r="O58" s="72" t="s">
        <v>10</v>
      </c>
    </row>
    <row r="59" spans="1:15" ht="93" customHeight="1" x14ac:dyDescent="0.25">
      <c r="A59" s="127" t="s">
        <v>279</v>
      </c>
      <c r="B59" s="127"/>
      <c r="C59" s="127"/>
      <c r="D59" s="127"/>
      <c r="E59" s="127"/>
      <c r="F59" s="127"/>
      <c r="G59" s="127"/>
      <c r="H59" s="127"/>
      <c r="I59" s="127"/>
      <c r="J59" s="127"/>
      <c r="K59" s="17" t="s">
        <v>43</v>
      </c>
      <c r="L59" s="127" t="s">
        <v>280</v>
      </c>
      <c r="M59" s="127"/>
      <c r="N59" s="127"/>
      <c r="O59" s="38" t="s">
        <v>281</v>
      </c>
    </row>
    <row r="60" spans="1:15" ht="64.5" customHeight="1" x14ac:dyDescent="0.25">
      <c r="A60" s="127" t="s">
        <v>282</v>
      </c>
      <c r="B60" s="127"/>
      <c r="C60" s="127"/>
      <c r="D60" s="127"/>
      <c r="E60" s="127"/>
      <c r="F60" s="127"/>
      <c r="G60" s="127"/>
      <c r="H60" s="127"/>
      <c r="I60" s="127"/>
      <c r="J60" s="127"/>
      <c r="K60" s="17" t="s">
        <v>43</v>
      </c>
      <c r="L60" s="127" t="s">
        <v>283</v>
      </c>
      <c r="M60" s="127"/>
      <c r="N60" s="127"/>
      <c r="O60" s="127" t="s">
        <v>284</v>
      </c>
    </row>
    <row r="61" spans="1:15" ht="96.6" customHeight="1" x14ac:dyDescent="0.25">
      <c r="A61" s="127" t="s">
        <v>285</v>
      </c>
      <c r="B61" s="127"/>
      <c r="C61" s="127"/>
      <c r="D61" s="127"/>
      <c r="E61" s="127"/>
      <c r="F61" s="127"/>
      <c r="G61" s="127"/>
      <c r="H61" s="127"/>
      <c r="I61" s="127"/>
      <c r="J61" s="127"/>
      <c r="K61" s="17" t="s">
        <v>43</v>
      </c>
      <c r="L61" s="127" t="s">
        <v>286</v>
      </c>
      <c r="M61" s="127"/>
      <c r="N61" s="127"/>
      <c r="O61" s="127"/>
    </row>
    <row r="62" spans="1:15" ht="48" customHeight="1" x14ac:dyDescent="0.25">
      <c r="A62" s="127" t="s">
        <v>287</v>
      </c>
      <c r="B62" s="127"/>
      <c r="C62" s="127"/>
      <c r="D62" s="127"/>
      <c r="E62" s="127"/>
      <c r="F62" s="127"/>
      <c r="G62" s="127"/>
      <c r="H62" s="127"/>
      <c r="I62" s="127"/>
      <c r="J62" s="127"/>
      <c r="K62" s="17" t="s">
        <v>43</v>
      </c>
      <c r="L62" s="127" t="s">
        <v>288</v>
      </c>
      <c r="M62" s="127"/>
      <c r="N62" s="127"/>
      <c r="O62" s="127"/>
    </row>
    <row r="63" spans="1:15" ht="132" customHeight="1" x14ac:dyDescent="0.25">
      <c r="A63" s="104" t="s">
        <v>289</v>
      </c>
      <c r="B63" s="104"/>
      <c r="C63" s="104"/>
      <c r="D63" s="104"/>
      <c r="E63" s="104"/>
      <c r="F63" s="104"/>
      <c r="G63" s="104"/>
      <c r="H63" s="104"/>
      <c r="I63" s="104"/>
      <c r="J63" s="104"/>
      <c r="K63" s="17" t="s">
        <v>43</v>
      </c>
      <c r="L63" s="127" t="s">
        <v>290</v>
      </c>
      <c r="M63" s="127"/>
      <c r="N63" s="127"/>
      <c r="O63" s="127"/>
    </row>
    <row r="64" spans="1:15" ht="39" customHeight="1" x14ac:dyDescent="0.25">
      <c r="A64" s="127" t="s">
        <v>291</v>
      </c>
      <c r="B64" s="127"/>
      <c r="C64" s="127"/>
      <c r="D64" s="127"/>
      <c r="E64" s="127"/>
      <c r="F64" s="127"/>
      <c r="G64" s="127"/>
      <c r="H64" s="127"/>
      <c r="I64" s="127"/>
      <c r="J64" s="127"/>
      <c r="K64" s="17" t="s">
        <v>43</v>
      </c>
      <c r="L64" s="127" t="s">
        <v>292</v>
      </c>
      <c r="M64" s="127"/>
      <c r="N64" s="127"/>
      <c r="O64" s="127"/>
    </row>
    <row r="65" spans="1:15" ht="123.75" customHeight="1" x14ac:dyDescent="0.25">
      <c r="A65" s="127" t="s">
        <v>293</v>
      </c>
      <c r="B65" s="127"/>
      <c r="C65" s="127"/>
      <c r="D65" s="127"/>
      <c r="E65" s="127"/>
      <c r="F65" s="127"/>
      <c r="G65" s="127"/>
      <c r="H65" s="127"/>
      <c r="I65" s="127"/>
      <c r="J65" s="127"/>
      <c r="K65" s="17" t="s">
        <v>43</v>
      </c>
      <c r="L65" s="127" t="s">
        <v>294</v>
      </c>
      <c r="M65" s="127"/>
      <c r="N65" s="127"/>
      <c r="O65" s="127"/>
    </row>
    <row r="67" spans="1:15" x14ac:dyDescent="0.25">
      <c r="A67" s="132" t="s">
        <v>295</v>
      </c>
      <c r="B67" s="132"/>
      <c r="C67" s="132"/>
      <c r="D67" s="132"/>
      <c r="E67" s="132"/>
      <c r="F67" s="132"/>
      <c r="G67" s="132"/>
      <c r="H67" s="132"/>
      <c r="I67" s="132"/>
      <c r="J67" s="132"/>
      <c r="K67" s="132"/>
      <c r="L67" s="149" t="s">
        <v>235</v>
      </c>
      <c r="M67" s="149"/>
      <c r="N67" s="149"/>
      <c r="O67" s="72" t="s">
        <v>10</v>
      </c>
    </row>
    <row r="68" spans="1:15" ht="15" customHeight="1" x14ac:dyDescent="0.25">
      <c r="A68" s="104" t="s">
        <v>296</v>
      </c>
      <c r="B68" s="104"/>
      <c r="C68" s="104"/>
      <c r="D68" s="104"/>
      <c r="E68" s="104"/>
      <c r="F68" s="104"/>
      <c r="G68" s="104"/>
      <c r="H68" s="104"/>
      <c r="I68" s="104"/>
      <c r="J68" s="104"/>
      <c r="K68" s="17" t="s">
        <v>43</v>
      </c>
      <c r="L68" s="168"/>
      <c r="M68" s="169"/>
      <c r="N68" s="170"/>
      <c r="O68" s="188" t="s">
        <v>297</v>
      </c>
    </row>
    <row r="69" spans="1:15" x14ac:dyDescent="0.25">
      <c r="A69" s="104" t="s">
        <v>298</v>
      </c>
      <c r="B69" s="104"/>
      <c r="C69" s="104"/>
      <c r="D69" s="104"/>
      <c r="E69" s="104"/>
      <c r="F69" s="104"/>
      <c r="G69" s="104"/>
      <c r="H69" s="104"/>
      <c r="I69" s="104"/>
      <c r="J69" s="104"/>
      <c r="K69" s="17" t="s">
        <v>43</v>
      </c>
      <c r="L69" s="171"/>
      <c r="M69" s="172"/>
      <c r="N69" s="173"/>
      <c r="O69" s="189"/>
    </row>
    <row r="70" spans="1:15" ht="14.45" customHeight="1" x14ac:dyDescent="0.25">
      <c r="A70" s="104" t="s">
        <v>299</v>
      </c>
      <c r="B70" s="104"/>
      <c r="C70" s="104"/>
      <c r="D70" s="104"/>
      <c r="E70" s="104"/>
      <c r="F70" s="104"/>
      <c r="G70" s="104"/>
      <c r="H70" s="104"/>
      <c r="I70" s="104"/>
      <c r="J70" s="104"/>
      <c r="K70" s="17" t="s">
        <v>43</v>
      </c>
      <c r="L70" s="171"/>
      <c r="M70" s="172"/>
      <c r="N70" s="173"/>
      <c r="O70" s="189"/>
    </row>
    <row r="71" spans="1:15" x14ac:dyDescent="0.25">
      <c r="A71" s="104" t="s">
        <v>300</v>
      </c>
      <c r="B71" s="104"/>
      <c r="C71" s="104"/>
      <c r="D71" s="104"/>
      <c r="E71" s="104"/>
      <c r="F71" s="104"/>
      <c r="G71" s="104"/>
      <c r="H71" s="104"/>
      <c r="I71" s="104"/>
      <c r="J71" s="104"/>
      <c r="K71" s="17" t="s">
        <v>43</v>
      </c>
      <c r="L71" s="171"/>
      <c r="M71" s="172"/>
      <c r="N71" s="173"/>
      <c r="O71" s="189"/>
    </row>
    <row r="72" spans="1:15" ht="14.45" customHeight="1" x14ac:dyDescent="0.25">
      <c r="A72" s="104" t="s">
        <v>301</v>
      </c>
      <c r="B72" s="104"/>
      <c r="C72" s="104"/>
      <c r="D72" s="104"/>
      <c r="E72" s="104"/>
      <c r="F72" s="104"/>
      <c r="G72" s="104"/>
      <c r="H72" s="104"/>
      <c r="I72" s="104"/>
      <c r="J72" s="104"/>
      <c r="K72" s="17" t="s">
        <v>43</v>
      </c>
      <c r="L72" s="171"/>
      <c r="M72" s="172"/>
      <c r="N72" s="173"/>
      <c r="O72" s="189"/>
    </row>
    <row r="73" spans="1:15" x14ac:dyDescent="0.25">
      <c r="A73" s="104" t="s">
        <v>302</v>
      </c>
      <c r="B73" s="104"/>
      <c r="C73" s="104"/>
      <c r="D73" s="104"/>
      <c r="E73" s="104"/>
      <c r="F73" s="104"/>
      <c r="G73" s="104"/>
      <c r="H73" s="104"/>
      <c r="I73" s="104"/>
      <c r="J73" s="104"/>
      <c r="K73" s="17" t="s">
        <v>43</v>
      </c>
      <c r="L73" s="171"/>
      <c r="M73" s="172"/>
      <c r="N73" s="173"/>
      <c r="O73" s="189"/>
    </row>
    <row r="74" spans="1:15" x14ac:dyDescent="0.25">
      <c r="A74" s="104" t="s">
        <v>303</v>
      </c>
      <c r="B74" s="104"/>
      <c r="C74" s="104"/>
      <c r="D74" s="104"/>
      <c r="E74" s="104"/>
      <c r="F74" s="104"/>
      <c r="G74" s="104"/>
      <c r="H74" s="104"/>
      <c r="I74" s="104"/>
      <c r="J74" s="104"/>
      <c r="K74" s="17" t="s">
        <v>43</v>
      </c>
      <c r="L74" s="171"/>
      <c r="M74" s="172"/>
      <c r="N74" s="173"/>
      <c r="O74" s="189"/>
    </row>
    <row r="75" spans="1:15" x14ac:dyDescent="0.25">
      <c r="A75" s="104" t="s">
        <v>304</v>
      </c>
      <c r="B75" s="104"/>
      <c r="C75" s="104"/>
      <c r="D75" s="104"/>
      <c r="E75" s="104"/>
      <c r="F75" s="104"/>
      <c r="G75" s="104"/>
      <c r="H75" s="104"/>
      <c r="I75" s="104"/>
      <c r="J75" s="104"/>
      <c r="K75" s="17" t="s">
        <v>43</v>
      </c>
      <c r="L75" s="171"/>
      <c r="M75" s="172"/>
      <c r="N75" s="173"/>
      <c r="O75" s="189"/>
    </row>
    <row r="76" spans="1:15" x14ac:dyDescent="0.25">
      <c r="A76" s="104" t="s">
        <v>305</v>
      </c>
      <c r="B76" s="104"/>
      <c r="C76" s="104"/>
      <c r="D76" s="104"/>
      <c r="E76" s="104"/>
      <c r="F76" s="104"/>
      <c r="G76" s="104"/>
      <c r="H76" s="104"/>
      <c r="I76" s="104"/>
      <c r="J76" s="104"/>
      <c r="K76" s="17" t="s">
        <v>43</v>
      </c>
      <c r="L76" s="174"/>
      <c r="M76" s="175"/>
      <c r="N76" s="176"/>
      <c r="O76" s="190"/>
    </row>
  </sheetData>
  <mergeCells count="82">
    <mergeCell ref="O68:O76"/>
    <mergeCell ref="A6:M6"/>
    <mergeCell ref="H8:H9"/>
    <mergeCell ref="I8:I9"/>
    <mergeCell ref="J8:J9"/>
    <mergeCell ref="A48:J48"/>
    <mergeCell ref="L48:N48"/>
    <mergeCell ref="L31:N31"/>
    <mergeCell ref="L32:N32"/>
    <mergeCell ref="L29:N29"/>
    <mergeCell ref="L28:N28"/>
    <mergeCell ref="L30:N30"/>
    <mergeCell ref="A29:J29"/>
    <mergeCell ref="A30:J30"/>
    <mergeCell ref="A20:D20"/>
    <mergeCell ref="A21:D21"/>
    <mergeCell ref="L36:N37"/>
    <mergeCell ref="A35:K35"/>
    <mergeCell ref="O8:O9"/>
    <mergeCell ref="A28:K28"/>
    <mergeCell ref="A36:J36"/>
    <mergeCell ref="A8:D8"/>
    <mergeCell ref="K8:K9"/>
    <mergeCell ref="A31:J31"/>
    <mergeCell ref="A32:J32"/>
    <mergeCell ref="L8:L9"/>
    <mergeCell ref="O36:O37"/>
    <mergeCell ref="A37:J37"/>
    <mergeCell ref="L35:N35"/>
    <mergeCell ref="A73:J73"/>
    <mergeCell ref="A74:J74"/>
    <mergeCell ref="A75:J75"/>
    <mergeCell ref="A76:J76"/>
    <mergeCell ref="L47:N47"/>
    <mergeCell ref="A47:K47"/>
    <mergeCell ref="L63:N63"/>
    <mergeCell ref="A51:J51"/>
    <mergeCell ref="A62:J62"/>
    <mergeCell ref="A61:J61"/>
    <mergeCell ref="A60:J60"/>
    <mergeCell ref="A58:K58"/>
    <mergeCell ref="A52:J52"/>
    <mergeCell ref="L58:N58"/>
    <mergeCell ref="A55:J55"/>
    <mergeCell ref="A53:J53"/>
    <mergeCell ref="A64:J64"/>
    <mergeCell ref="L64:N64"/>
    <mergeCell ref="L65:N65"/>
    <mergeCell ref="O60:O65"/>
    <mergeCell ref="L68:N76"/>
    <mergeCell ref="L67:N67"/>
    <mergeCell ref="L61:N61"/>
    <mergeCell ref="L62:N62"/>
    <mergeCell ref="L60:N60"/>
    <mergeCell ref="A68:J68"/>
    <mergeCell ref="A69:J69"/>
    <mergeCell ref="A65:J65"/>
    <mergeCell ref="A67:K67"/>
    <mergeCell ref="A70:J70"/>
    <mergeCell ref="A72:J72"/>
    <mergeCell ref="A71:J71"/>
    <mergeCell ref="A59:J59"/>
    <mergeCell ref="A63:J63"/>
    <mergeCell ref="L51:N51"/>
    <mergeCell ref="L52:N52"/>
    <mergeCell ref="L59:N59"/>
    <mergeCell ref="L55:N55"/>
    <mergeCell ref="L54:N54"/>
    <mergeCell ref="A54:J54"/>
    <mergeCell ref="L53:N53"/>
    <mergeCell ref="L49:N50"/>
    <mergeCell ref="K49:K50"/>
    <mergeCell ref="A49:J50"/>
    <mergeCell ref="K43:K44"/>
    <mergeCell ref="L43:N44"/>
    <mergeCell ref="A42:J42"/>
    <mergeCell ref="L40:N40"/>
    <mergeCell ref="L41:N41"/>
    <mergeCell ref="L42:N42"/>
    <mergeCell ref="A43:J44"/>
    <mergeCell ref="A41:J41"/>
    <mergeCell ref="A40:K40"/>
  </mergeCells>
  <hyperlinks>
    <hyperlink ref="O52" r:id="rId1" xr:uid="{5C51B976-4BE2-49AE-81C9-A02F2582FF23}"/>
    <hyperlink ref="O68" r:id="rId2" display="https://www.thetrainline.com/terms/security _x000a_" xr:uid="{06757D9B-2E5E-4FFB-8420-299338E3516F}"/>
  </hyperlinks>
  <pageMargins left="0.7" right="0.7" top="0.75" bottom="0.75" header="0.3" footer="0.3"/>
  <pageSetup paperSize="8" scale="44"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1A5E-ABE7-4C2D-A258-2E668D42A436}">
  <sheetPr>
    <pageSetUpPr fitToPage="1"/>
  </sheetPr>
  <dimension ref="A1:G7"/>
  <sheetViews>
    <sheetView zoomScale="90" zoomScaleNormal="100" workbookViewId="0"/>
  </sheetViews>
  <sheetFormatPr defaultColWidth="8.85546875" defaultRowHeight="15" x14ac:dyDescent="0.25"/>
  <cols>
    <col min="1" max="1" width="34.85546875" customWidth="1"/>
    <col min="2" max="2" width="17.42578125" customWidth="1"/>
    <col min="3" max="3" width="26.42578125" customWidth="1"/>
    <col min="4" max="4" width="39.5703125" customWidth="1"/>
    <col min="5" max="5" width="43.5703125" customWidth="1"/>
    <col min="6" max="6" width="51.42578125" customWidth="1"/>
  </cols>
  <sheetData>
    <row r="1" spans="1:7" ht="46.5" x14ac:dyDescent="0.7">
      <c r="A1" s="59" t="s">
        <v>306</v>
      </c>
    </row>
    <row r="2" spans="1:7" x14ac:dyDescent="0.25">
      <c r="A2" s="2"/>
      <c r="B2" s="2"/>
      <c r="C2" s="2"/>
      <c r="D2" s="2"/>
      <c r="E2" s="2"/>
      <c r="F2" s="2"/>
      <c r="G2" s="2"/>
    </row>
    <row r="3" spans="1:7" x14ac:dyDescent="0.25">
      <c r="A3" s="89" t="s">
        <v>307</v>
      </c>
      <c r="B3" s="90" t="s">
        <v>308</v>
      </c>
      <c r="C3" s="89" t="s">
        <v>309</v>
      </c>
      <c r="D3" s="89" t="s">
        <v>310</v>
      </c>
      <c r="E3" s="89" t="s">
        <v>311</v>
      </c>
      <c r="F3" s="89" t="s">
        <v>9</v>
      </c>
      <c r="G3" s="2"/>
    </row>
    <row r="4" spans="1:7" ht="72.75" customHeight="1" x14ac:dyDescent="0.25">
      <c r="A4" s="18"/>
      <c r="B4" s="46">
        <v>45518</v>
      </c>
      <c r="C4" s="57" t="s">
        <v>312</v>
      </c>
      <c r="D4" s="38" t="s">
        <v>313</v>
      </c>
      <c r="E4" s="38" t="s">
        <v>314</v>
      </c>
      <c r="F4" s="38" t="s">
        <v>315</v>
      </c>
    </row>
    <row r="5" spans="1:7" ht="87" customHeight="1" x14ac:dyDescent="0.25">
      <c r="A5" s="19"/>
      <c r="B5" s="46">
        <v>45435</v>
      </c>
      <c r="C5" s="38" t="s">
        <v>316</v>
      </c>
      <c r="D5" s="38" t="s">
        <v>317</v>
      </c>
      <c r="E5" s="38" t="s">
        <v>318</v>
      </c>
      <c r="F5" s="38" t="s">
        <v>319</v>
      </c>
    </row>
    <row r="6" spans="1:7" ht="88.5" customHeight="1" x14ac:dyDescent="0.25">
      <c r="A6" s="19"/>
      <c r="B6" s="46">
        <v>45331</v>
      </c>
      <c r="C6" s="38" t="s">
        <v>320</v>
      </c>
      <c r="D6" s="40" t="s">
        <v>321</v>
      </c>
      <c r="E6" s="38" t="s">
        <v>322</v>
      </c>
      <c r="F6" s="38" t="s">
        <v>323</v>
      </c>
    </row>
    <row r="7" spans="1:7" ht="119.25" customHeight="1" x14ac:dyDescent="0.25">
      <c r="A7" s="58"/>
      <c r="B7" s="46">
        <v>45083</v>
      </c>
      <c r="C7" s="38" t="s">
        <v>324</v>
      </c>
      <c r="D7" s="38" t="s">
        <v>154</v>
      </c>
      <c r="E7" s="38" t="s">
        <v>325</v>
      </c>
      <c r="F7" s="38"/>
    </row>
  </sheetData>
  <pageMargins left="0.7" right="0.7" top="0.75" bottom="0.75" header="0.3" footer="0.3"/>
  <pageSetup paperSize="9" scale="61" orientation="landscape"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5C50-D842-4644-83EC-D640FE84255C}">
  <dimension ref="A1:E17"/>
  <sheetViews>
    <sheetView workbookViewId="0">
      <selection activeCell="B8" sqref="B8"/>
    </sheetView>
  </sheetViews>
  <sheetFormatPr defaultColWidth="8.85546875" defaultRowHeight="15" x14ac:dyDescent="0.25"/>
  <cols>
    <col min="1" max="1" width="29.140625" customWidth="1"/>
    <col min="2" max="2" width="18.42578125" customWidth="1"/>
    <col min="3" max="3" width="19.5703125" customWidth="1"/>
    <col min="4" max="4" width="19.140625" customWidth="1"/>
  </cols>
  <sheetData>
    <row r="1" spans="1:5" x14ac:dyDescent="0.25">
      <c r="A1" s="22" t="s">
        <v>326</v>
      </c>
      <c r="B1" s="22" t="s">
        <v>327</v>
      </c>
      <c r="C1" s="22" t="s">
        <v>328</v>
      </c>
      <c r="D1" s="22" t="s">
        <v>329</v>
      </c>
    </row>
    <row r="2" spans="1:5" x14ac:dyDescent="0.25">
      <c r="A2" s="22" t="s">
        <v>330</v>
      </c>
      <c r="D2" t="s">
        <v>331</v>
      </c>
    </row>
    <row r="4" spans="1:5" x14ac:dyDescent="0.25">
      <c r="B4" s="21"/>
      <c r="C4" s="21"/>
      <c r="D4" s="21"/>
      <c r="E4" s="21"/>
    </row>
    <row r="5" spans="1:5" x14ac:dyDescent="0.25">
      <c r="B5" s="21"/>
      <c r="C5" s="21"/>
      <c r="D5" s="21"/>
      <c r="E5" s="21"/>
    </row>
    <row r="6" spans="1:5" x14ac:dyDescent="0.25">
      <c r="B6" s="21"/>
      <c r="C6" s="21"/>
      <c r="D6" s="21"/>
      <c r="E6" s="21"/>
    </row>
    <row r="7" spans="1:5" x14ac:dyDescent="0.25">
      <c r="B7" s="21"/>
      <c r="C7" s="21"/>
      <c r="D7" s="21"/>
      <c r="E7" s="21"/>
    </row>
    <row r="8" spans="1:5" x14ac:dyDescent="0.25">
      <c r="A8" s="22" t="s">
        <v>332</v>
      </c>
      <c r="B8" s="23" t="s">
        <v>333</v>
      </c>
      <c r="C8" s="23" t="s">
        <v>334</v>
      </c>
      <c r="D8" s="26" t="s">
        <v>335</v>
      </c>
      <c r="E8" s="21"/>
    </row>
    <row r="9" spans="1:5" ht="30" x14ac:dyDescent="0.25">
      <c r="B9" s="23" t="s">
        <v>336</v>
      </c>
      <c r="C9" s="23" t="s">
        <v>246</v>
      </c>
      <c r="D9" s="26" t="s">
        <v>337</v>
      </c>
      <c r="E9" s="21"/>
    </row>
    <row r="10" spans="1:5" x14ac:dyDescent="0.25">
      <c r="B10" s="23" t="s">
        <v>338</v>
      </c>
      <c r="C10" s="23"/>
      <c r="D10" s="26" t="s">
        <v>339</v>
      </c>
      <c r="E10" s="21"/>
    </row>
    <row r="11" spans="1:5" x14ac:dyDescent="0.25">
      <c r="B11" s="23"/>
      <c r="C11" s="23"/>
      <c r="D11" s="26" t="s">
        <v>340</v>
      </c>
      <c r="E11" s="21"/>
    </row>
    <row r="12" spans="1:5" x14ac:dyDescent="0.25">
      <c r="B12" s="23"/>
      <c r="C12" s="23"/>
      <c r="D12" s="21"/>
      <c r="E12" s="21"/>
    </row>
    <row r="13" spans="1:5" x14ac:dyDescent="0.25">
      <c r="B13" s="23"/>
      <c r="C13" s="23"/>
      <c r="D13" s="21"/>
      <c r="E13" s="21"/>
    </row>
    <row r="14" spans="1:5" x14ac:dyDescent="0.25">
      <c r="B14" s="23"/>
      <c r="C14" s="23"/>
      <c r="D14" s="21"/>
      <c r="E14" s="21"/>
    </row>
    <row r="15" spans="1:5" x14ac:dyDescent="0.25">
      <c r="A15" s="22" t="s">
        <v>341</v>
      </c>
      <c r="B15" s="23"/>
      <c r="C15" s="23"/>
      <c r="D15" s="21"/>
      <c r="E15" s="21"/>
    </row>
    <row r="16" spans="1:5" x14ac:dyDescent="0.25">
      <c r="B16" s="21"/>
      <c r="C16" s="21"/>
      <c r="D16" s="21"/>
      <c r="E16" s="21"/>
    </row>
    <row r="17" spans="2:5" x14ac:dyDescent="0.25">
      <c r="B17" s="21"/>
      <c r="C17" s="21"/>
      <c r="D17" s="21"/>
      <c r="E17" s="2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6A053-20EF-4BE9-9E95-44D3AF2DDAF8}">
  <dimension ref="A1:E19"/>
  <sheetViews>
    <sheetView workbookViewId="0">
      <selection activeCell="B8" sqref="B8"/>
    </sheetView>
  </sheetViews>
  <sheetFormatPr defaultColWidth="8.85546875" defaultRowHeight="15" x14ac:dyDescent="0.25"/>
  <cols>
    <col min="1" max="1" width="29.140625" customWidth="1"/>
    <col min="2" max="2" width="18.42578125" customWidth="1"/>
    <col min="3" max="3" width="19.5703125" customWidth="1"/>
    <col min="4" max="4" width="19.140625" customWidth="1"/>
  </cols>
  <sheetData>
    <row r="1" spans="1:5" x14ac:dyDescent="0.25">
      <c r="A1" s="22" t="s">
        <v>342</v>
      </c>
      <c r="B1" s="22" t="s">
        <v>327</v>
      </c>
      <c r="C1" s="22" t="s">
        <v>328</v>
      </c>
      <c r="D1" s="22" t="s">
        <v>329</v>
      </c>
    </row>
    <row r="2" spans="1:5" x14ac:dyDescent="0.25">
      <c r="A2" s="22" t="s">
        <v>330</v>
      </c>
    </row>
    <row r="6" spans="1:5" x14ac:dyDescent="0.25">
      <c r="B6" s="21"/>
      <c r="C6" s="21"/>
      <c r="D6" s="21"/>
      <c r="E6" s="21"/>
    </row>
    <row r="7" spans="1:5" x14ac:dyDescent="0.25">
      <c r="B7" s="21"/>
      <c r="C7" s="21"/>
      <c r="D7" s="21"/>
      <c r="E7" s="21"/>
    </row>
    <row r="8" spans="1:5" ht="30" x14ac:dyDescent="0.25">
      <c r="A8" s="22" t="s">
        <v>332</v>
      </c>
      <c r="B8" s="23" t="s">
        <v>343</v>
      </c>
      <c r="C8" s="23" t="s">
        <v>344</v>
      </c>
      <c r="D8" s="26" t="s">
        <v>345</v>
      </c>
      <c r="E8" s="21"/>
    </row>
    <row r="9" spans="1:5" x14ac:dyDescent="0.25">
      <c r="B9" s="24" t="s">
        <v>346</v>
      </c>
      <c r="C9" s="24"/>
      <c r="D9" s="21"/>
      <c r="E9" s="21"/>
    </row>
    <row r="10" spans="1:5" x14ac:dyDescent="0.25">
      <c r="B10" s="23"/>
      <c r="C10" s="23"/>
      <c r="D10" s="21"/>
      <c r="E10" s="21"/>
    </row>
    <row r="11" spans="1:5" x14ac:dyDescent="0.25">
      <c r="B11" s="23"/>
      <c r="C11" s="23"/>
      <c r="D11" s="21"/>
      <c r="E11" s="21"/>
    </row>
    <row r="12" spans="1:5" x14ac:dyDescent="0.25">
      <c r="B12" s="23"/>
      <c r="C12" s="23"/>
      <c r="D12" s="21"/>
      <c r="E12" s="21"/>
    </row>
    <row r="13" spans="1:5" x14ac:dyDescent="0.25">
      <c r="B13" s="23"/>
      <c r="C13" s="23"/>
      <c r="D13" s="21"/>
      <c r="E13" s="21"/>
    </row>
    <row r="14" spans="1:5" x14ac:dyDescent="0.25">
      <c r="B14" s="23"/>
      <c r="C14" s="23"/>
      <c r="D14" s="21"/>
      <c r="E14" s="21"/>
    </row>
    <row r="15" spans="1:5" ht="45" x14ac:dyDescent="0.25">
      <c r="A15" s="22" t="s">
        <v>341</v>
      </c>
      <c r="B15" s="23" t="s">
        <v>347</v>
      </c>
      <c r="C15" s="23" t="s">
        <v>348</v>
      </c>
      <c r="D15" s="25" t="s">
        <v>349</v>
      </c>
      <c r="E15" s="21"/>
    </row>
    <row r="16" spans="1:5" x14ac:dyDescent="0.25">
      <c r="B16" s="21"/>
      <c r="E16" s="21"/>
    </row>
    <row r="17" spans="2:5" x14ac:dyDescent="0.25">
      <c r="B17" s="21"/>
      <c r="C17" s="21"/>
      <c r="D17" s="21"/>
      <c r="E17" s="21"/>
    </row>
    <row r="18" spans="2:5" x14ac:dyDescent="0.25">
      <c r="B18" s="21"/>
      <c r="C18" s="21"/>
      <c r="D18" s="21"/>
      <c r="E18" s="21"/>
    </row>
    <row r="19" spans="2:5" x14ac:dyDescent="0.25">
      <c r="B19" s="21"/>
      <c r="C19" s="21"/>
      <c r="D19" s="21"/>
      <c r="E19" s="2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A094-4D5B-4FA9-AAA1-BA63C5303B21}">
  <dimension ref="A1:E19"/>
  <sheetViews>
    <sheetView workbookViewId="0">
      <selection activeCell="B8" sqref="B8"/>
    </sheetView>
  </sheetViews>
  <sheetFormatPr defaultColWidth="8.85546875" defaultRowHeight="15" x14ac:dyDescent="0.25"/>
  <cols>
    <col min="1" max="1" width="29.140625" customWidth="1"/>
    <col min="2" max="2" width="18.42578125" customWidth="1"/>
    <col min="3" max="3" width="19.5703125" customWidth="1"/>
    <col min="4" max="4" width="19.140625" customWidth="1"/>
  </cols>
  <sheetData>
    <row r="1" spans="1:5" x14ac:dyDescent="0.25">
      <c r="A1" s="22" t="s">
        <v>350</v>
      </c>
      <c r="B1" s="22" t="s">
        <v>327</v>
      </c>
      <c r="C1" s="22" t="s">
        <v>328</v>
      </c>
      <c r="D1" s="22" t="s">
        <v>329</v>
      </c>
    </row>
    <row r="2" spans="1:5" ht="45" x14ac:dyDescent="0.25">
      <c r="A2" s="22" t="s">
        <v>330</v>
      </c>
      <c r="B2" s="21" t="s">
        <v>351</v>
      </c>
      <c r="D2" s="21" t="s">
        <v>352</v>
      </c>
      <c r="E2" s="21"/>
    </row>
    <row r="3" spans="1:5" x14ac:dyDescent="0.25">
      <c r="B3" s="21"/>
      <c r="C3" s="21"/>
      <c r="D3" s="21" t="s">
        <v>353</v>
      </c>
      <c r="E3" s="21"/>
    </row>
    <row r="4" spans="1:5" x14ac:dyDescent="0.25">
      <c r="B4" s="21"/>
      <c r="C4" s="21"/>
      <c r="D4" s="21"/>
      <c r="E4" s="21"/>
    </row>
    <row r="5" spans="1:5" x14ac:dyDescent="0.25">
      <c r="B5" s="21"/>
      <c r="C5" s="21"/>
      <c r="D5" s="21"/>
      <c r="E5" s="21"/>
    </row>
    <row r="6" spans="1:5" x14ac:dyDescent="0.25">
      <c r="B6" s="21"/>
      <c r="C6" s="21"/>
      <c r="D6" s="21"/>
      <c r="E6" s="21"/>
    </row>
    <row r="7" spans="1:5" x14ac:dyDescent="0.25">
      <c r="B7" s="21"/>
      <c r="C7" s="21"/>
      <c r="D7" s="21"/>
      <c r="E7" s="21"/>
    </row>
    <row r="8" spans="1:5" ht="60" x14ac:dyDescent="0.25">
      <c r="A8" s="22" t="s">
        <v>332</v>
      </c>
      <c r="B8" s="23" t="s">
        <v>354</v>
      </c>
      <c r="C8" s="23" t="s">
        <v>355</v>
      </c>
      <c r="D8" s="26" t="s">
        <v>356</v>
      </c>
      <c r="E8" s="21"/>
    </row>
    <row r="9" spans="1:5" ht="30" x14ac:dyDescent="0.25">
      <c r="B9" s="23" t="s">
        <v>357</v>
      </c>
      <c r="C9" s="24"/>
      <c r="D9" s="21"/>
      <c r="E9" s="21"/>
    </row>
    <row r="10" spans="1:5" x14ac:dyDescent="0.25">
      <c r="B10" s="23"/>
      <c r="C10" s="23"/>
      <c r="E10" s="21"/>
    </row>
    <row r="11" spans="1:5" x14ac:dyDescent="0.25">
      <c r="B11" s="23"/>
      <c r="C11" s="23"/>
      <c r="D11" s="21"/>
      <c r="E11" s="21"/>
    </row>
    <row r="12" spans="1:5" x14ac:dyDescent="0.25">
      <c r="B12" s="23"/>
      <c r="C12" s="23"/>
      <c r="D12" s="21"/>
      <c r="E12" s="21"/>
    </row>
    <row r="13" spans="1:5" x14ac:dyDescent="0.25">
      <c r="B13" s="23"/>
      <c r="C13" s="23"/>
      <c r="D13" s="21"/>
      <c r="E13" s="21"/>
    </row>
    <row r="14" spans="1:5" x14ac:dyDescent="0.25">
      <c r="B14" s="23"/>
      <c r="C14" s="23"/>
      <c r="D14" s="21"/>
      <c r="E14" s="21"/>
    </row>
    <row r="15" spans="1:5" ht="30" x14ac:dyDescent="0.25">
      <c r="A15" s="22" t="s">
        <v>341</v>
      </c>
      <c r="B15" s="24"/>
      <c r="C15" s="23" t="s">
        <v>358</v>
      </c>
      <c r="D15" s="25" t="s">
        <v>359</v>
      </c>
      <c r="E15" s="21"/>
    </row>
    <row r="16" spans="1:5" x14ac:dyDescent="0.25">
      <c r="B16" s="23"/>
      <c r="C16" s="23" t="s">
        <v>360</v>
      </c>
      <c r="D16" s="25" t="s">
        <v>361</v>
      </c>
      <c r="E16" s="21"/>
    </row>
    <row r="17" spans="2:5" x14ac:dyDescent="0.25">
      <c r="B17" s="23"/>
      <c r="C17" s="23" t="s">
        <v>362</v>
      </c>
      <c r="D17" s="25" t="s">
        <v>363</v>
      </c>
      <c r="E17" s="21"/>
    </row>
    <row r="18" spans="2:5" x14ac:dyDescent="0.25">
      <c r="B18" s="21"/>
      <c r="C18" s="21"/>
      <c r="D18" s="21"/>
      <c r="E18" s="21"/>
    </row>
    <row r="19" spans="2:5" x14ac:dyDescent="0.25">
      <c r="B19" s="21"/>
      <c r="C19" s="21"/>
      <c r="D19" s="21"/>
      <c r="E19" s="2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6ED345DDE0B4408B905121E0781C9F" ma:contentTypeVersion="4" ma:contentTypeDescription="Create a new document." ma:contentTypeScope="" ma:versionID="d477085a8cfcfce127480d7db358c113">
  <xsd:schema xmlns:xsd="http://www.w3.org/2001/XMLSchema" xmlns:xs="http://www.w3.org/2001/XMLSchema" xmlns:p="http://schemas.microsoft.com/office/2006/metadata/properties" xmlns:ns2="0cf5d666-5d77-42a0-9c79-6f756450d42e" targetNamespace="http://schemas.microsoft.com/office/2006/metadata/properties" ma:root="true" ma:fieldsID="0b98b7e820540312363b2ea8bae86180" ns2:_="">
    <xsd:import namespace="0cf5d666-5d77-42a0-9c79-6f756450d4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5d666-5d77-42a0-9c79-6f756450d4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6C9964-2670-425B-8795-02AA2A074521}">
  <ds:schemaRefs>
    <ds:schemaRef ds:uri="http://schemas.microsoft.com/sharepoint/v3/contenttype/forms"/>
  </ds:schemaRefs>
</ds:datastoreItem>
</file>

<file path=customXml/itemProps2.xml><?xml version="1.0" encoding="utf-8"?>
<ds:datastoreItem xmlns:ds="http://schemas.openxmlformats.org/officeDocument/2006/customXml" ds:itemID="{11E9F6E7-54FE-4498-852C-74A14EEC2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5d666-5d77-42a0-9c79-6f756450d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2D48B0-36BC-4B19-9689-19DD705772B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ENVIRONMENT</vt:lpstr>
      <vt:lpstr>SOCIAL</vt:lpstr>
      <vt:lpstr>GOVERNANCE</vt:lpstr>
      <vt:lpstr>ESG RATINGS</vt:lpstr>
      <vt:lpstr>Gov weighting</vt:lpstr>
      <vt:lpstr>Env weighting</vt:lpstr>
      <vt:lpstr>Social weighting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 Broadbear</dc:creator>
  <cp:keywords/>
  <dc:description/>
  <cp:lastModifiedBy>Chloe Broadbear</cp:lastModifiedBy>
  <cp:revision/>
  <dcterms:created xsi:type="dcterms:W3CDTF">2023-01-16T15:25:43Z</dcterms:created>
  <dcterms:modified xsi:type="dcterms:W3CDTF">2024-09-30T16:03:04Z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0x0101005F6ED345DDE0B4408B905121E0781C9F</vt:lpwstr>
  </property>
</Properties>
</file>